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94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48" i="13" l="1"/>
  <c r="D38" i="13"/>
  <c r="D47" i="13"/>
  <c r="D28" i="13" l="1"/>
  <c r="D60" i="13" l="1"/>
  <c r="D83" i="13" l="1"/>
  <c r="D74" i="13"/>
  <c r="D30" i="13" l="1"/>
  <c r="D29" i="13" l="1"/>
  <c r="D92" i="13" l="1"/>
  <c r="D55" i="13"/>
  <c r="D9" i="13"/>
  <c r="D16" i="13"/>
  <c r="D97" i="13"/>
  <c r="D96" i="13"/>
  <c r="D95" i="13"/>
  <c r="D98" i="13" s="1"/>
  <c r="D88" i="13"/>
  <c r="D87" i="13"/>
  <c r="D86" i="13"/>
  <c r="D89" i="13" s="1"/>
  <c r="D79" i="13"/>
  <c r="D78" i="13"/>
  <c r="D77" i="13"/>
  <c r="D80" i="13" s="1"/>
  <c r="D69" i="13"/>
  <c r="D68" i="13"/>
  <c r="D67" i="13"/>
  <c r="D70" i="13" s="1"/>
  <c r="D64" i="13"/>
  <c r="D12" i="13"/>
  <c r="D25" i="13" l="1"/>
  <c r="D23" i="13" s="1"/>
  <c r="D58" i="13"/>
</calcChain>
</file>

<file path=xl/sharedStrings.xml><?xml version="1.0" encoding="utf-8"?>
<sst xmlns="http://schemas.openxmlformats.org/spreadsheetml/2006/main" count="2435" uniqueCount="798">
  <si>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</si>
  <si>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</si>
  <si>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</si>
  <si>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</si>
  <si>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</si>
  <si>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</si>
  <si>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</si>
  <si>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</si>
  <si>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</si>
  <si>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</si>
  <si>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</si>
  <si>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</si>
  <si>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</si>
  <si>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</si>
  <si>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</si>
  <si>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</si>
  <si>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</si>
  <si>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</si>
  <si>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</si>
  <si>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</si>
  <si>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</si>
  <si>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</si>
  <si>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</si>
  <si>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</si>
  <si>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</si>
  <si>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</si>
  <si>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</si>
  <si>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</si>
  <si>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</si>
  <si>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</si>
  <si>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</si>
  <si>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</si>
  <si>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</si>
  <si>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</si>
  <si>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</si>
  <si>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</si>
  <si>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</si>
  <si>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</si>
  <si>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</si>
  <si>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</si>
  <si>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</si>
  <si>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</si>
  <si>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</si>
  <si>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</si>
  <si>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</si>
  <si>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</si>
  <si>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</si>
  <si>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</si>
  <si>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</si>
  <si>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</si>
  <si>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</si>
  <si>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</si>
  <si>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</si>
  <si>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</si>
  <si>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</si>
  <si>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</si>
  <si>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</si>
  <si>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</si>
  <si>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</si>
  <si>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</si>
  <si>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</si>
  <si>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</si>
  <si>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</si>
  <si>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</si>
  <si>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</si>
  <si>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</si>
  <si>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</si>
  <si>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</si>
  <si>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</si>
  <si>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</si>
  <si>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</si>
  <si>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</si>
  <si>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</si>
  <si>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</si>
  <si>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</si>
  <si>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</si>
  <si>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</si>
  <si>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</si>
  <si>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</si>
  <si>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</si>
  <si>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</si>
  <si>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</si>
  <si>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</si>
  <si>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</si>
  <si>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</si>
  <si>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</si>
  <si>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</si>
  <si>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</si>
  <si>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</si>
  <si>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</si>
  <si>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</si>
  <si>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</si>
  <si>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</si>
  <si>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</si>
  <si>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</si>
  <si>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</si>
  <si>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</si>
  <si>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</si>
  <si>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</si>
  <si>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</si>
  <si>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</si>
  <si>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</si>
  <si>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</si>
  <si>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</si>
  <si>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</si>
  <si>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</si>
  <si>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</si>
  <si>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</si>
  <si>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</si>
  <si>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</si>
  <si>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</si>
  <si>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</si>
  <si>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</si>
  <si>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</si>
  <si>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</si>
  <si>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</si>
  <si>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</si>
  <si>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</si>
  <si>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</si>
  <si>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</si>
  <si>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</si>
  <si>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</si>
  <si>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</si>
  <si>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</si>
  <si>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</si>
  <si>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</si>
  <si>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</si>
  <si>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</si>
  <si>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</si>
  <si>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</si>
  <si>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</si>
  <si>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</si>
  <si>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</si>
  <si>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</si>
  <si>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</si>
  <si>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</si>
  <si>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</si>
  <si>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</si>
  <si>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</si>
  <si>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</si>
  <si>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</si>
  <si>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</si>
  <si>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</si>
  <si>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</si>
  <si>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</si>
  <si>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</si>
  <si>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</si>
  <si>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</si>
  <si>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</si>
  <si>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</si>
  <si>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</si>
  <si>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</si>
  <si>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</si>
  <si>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</si>
  <si>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</si>
  <si>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</si>
  <si>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</si>
  <si>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</si>
  <si>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</si>
  <si>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</si>
  <si>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</si>
  <si>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</si>
  <si>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</si>
  <si>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</si>
  <si>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</si>
  <si>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</si>
  <si>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</si>
  <si>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</si>
  <si>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</si>
  <si>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</si>
  <si>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</si>
  <si>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</si>
  <si>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</si>
  <si>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</si>
  <si>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</si>
  <si>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</si>
  <si>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</si>
  <si>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</si>
  <si>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</si>
  <si>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</si>
  <si>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</si>
  <si>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</si>
  <si>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</si>
  <si>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</si>
  <si>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</si>
  <si>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</si>
  <si>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</si>
  <si>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</si>
  <si>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</si>
  <si>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</si>
  <si>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</si>
  <si>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</si>
  <si>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</si>
  <si>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</si>
  <si>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</si>
  <si>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</si>
  <si>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</si>
  <si>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</si>
  <si>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</si>
  <si>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</si>
  <si>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</si>
  <si>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</si>
  <si>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</si>
  <si>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</si>
  <si>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</si>
  <si>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</si>
  <si>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</si>
  <si>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</si>
  <si>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</si>
  <si>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</si>
  <si>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</si>
  <si>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</si>
  <si>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</si>
  <si>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</si>
  <si>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</si>
  <si>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</si>
  <si>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</si>
  <si>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</si>
  <si>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</si>
  <si>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</si>
  <si>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</si>
  <si>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</si>
  <si>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</si>
  <si>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</si>
  <si>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</si>
  <si>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</si>
  <si>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</si>
  <si>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</si>
  <si>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</si>
  <si>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</si>
  <si>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</si>
  <si>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</si>
  <si>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</si>
  <si>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</si>
  <si>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</si>
  <si>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</si>
  <si>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</si>
  <si>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</si>
  <si>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</si>
  <si>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</si>
  <si>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</si>
  <si>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</si>
  <si>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</si>
  <si>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</si>
  <si>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</si>
  <si>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</si>
  <si>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</si>
  <si>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</si>
  <si>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</si>
  <si>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</si>
  <si>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</si>
  <si>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</si>
  <si>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</si>
  <si>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</si>
  <si>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</si>
  <si>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</si>
  <si>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</si>
  <si>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</si>
  <si>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</si>
  <si>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</si>
  <si>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</si>
  <si>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</si>
  <si>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</si>
  <si>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</si>
  <si>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</si>
  <si>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</si>
  <si>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</si>
  <si>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</si>
  <si>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</si>
  <si>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</si>
  <si>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</si>
  <si>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</si>
  <si>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</si>
  <si>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</si>
  <si>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</si>
  <si>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</si>
  <si>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</si>
  <si>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</si>
  <si>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</si>
  <si>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</si>
  <si>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</si>
  <si>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</si>
  <si>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</si>
  <si>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</si>
  <si>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</si>
  <si>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</si>
  <si>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</si>
  <si>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</si>
  <si>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</si>
  <si>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</si>
  <si>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</si>
  <si>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</si>
  <si>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</si>
  <si>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</si>
  <si>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</si>
  <si>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</si>
  <si>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</si>
  <si>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</si>
  <si>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</si>
  <si>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</si>
  <si>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</si>
  <si>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</si>
  <si>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</si>
  <si>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</si>
  <si>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</si>
  <si>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</si>
  <si>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</si>
  <si>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</si>
  <si>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</si>
  <si>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</si>
  <si>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</si>
  <si>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</si>
  <si>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</si>
  <si>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</si>
  <si>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</si>
  <si>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</si>
  <si>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</si>
  <si>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</si>
  <si>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</si>
  <si>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</si>
  <si>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</si>
  <si>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</si>
  <si>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</si>
  <si>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</si>
  <si>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</si>
  <si>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</si>
  <si>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</si>
  <si>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</si>
  <si>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</si>
  <si>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</si>
  <si>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</si>
  <si>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</si>
  <si>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</si>
  <si>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</si>
  <si>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</si>
  <si>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</si>
  <si>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</si>
  <si>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</si>
  <si>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</si>
  <si>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</si>
  <si>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</si>
  <si>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</si>
  <si>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</si>
  <si>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</si>
  <si>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</si>
  <si>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</si>
  <si>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</si>
  <si>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</si>
  <si>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</si>
  <si>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</si>
  <si>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</si>
  <si>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</si>
  <si>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</si>
  <si>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</si>
  <si>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</si>
  <si>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</si>
  <si>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</si>
  <si>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</si>
  <si>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</si>
  <si>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</si>
  <si>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</si>
  <si>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</si>
  <si>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</si>
  <si>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</si>
  <si>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</si>
  <si>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</si>
  <si>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</si>
  <si>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</si>
  <si>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</si>
  <si>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</si>
  <si>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</si>
  <si>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</si>
  <si>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</si>
  <si>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</si>
  <si>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</si>
  <si>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</si>
  <si>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</si>
  <si>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</si>
  <si>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</si>
  <si>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</si>
  <si>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</si>
  <si>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</si>
  <si>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</si>
  <si>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</si>
  <si>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</si>
  <si>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</si>
  <si>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</si>
  <si>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</si>
  <si>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</si>
  <si>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</si>
  <si>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</si>
  <si>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</si>
  <si>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</si>
  <si>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</si>
  <si>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</si>
  <si>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</si>
  <si>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</si>
  <si>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</si>
  <si>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</si>
  <si>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</si>
  <si>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</si>
  <si>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</si>
  <si>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</si>
  <si>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</si>
  <si>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</si>
  <si>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</si>
  <si>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</si>
  <si>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</si>
  <si>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</si>
  <si>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</si>
  <si>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</si>
  <si>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</si>
  <si>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</si>
  <si>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</si>
  <si>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</si>
  <si>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</si>
  <si>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</si>
  <si>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</si>
  <si>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</si>
  <si>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</si>
  <si>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</si>
  <si>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</si>
  <si>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</si>
  <si>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</si>
  <si>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</si>
  <si>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</si>
  <si>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</si>
  <si>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</si>
  <si>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</si>
  <si>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</si>
  <si>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</si>
  <si>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</si>
  <si>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</si>
  <si>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</si>
  <si>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</si>
  <si>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</si>
  <si>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</si>
  <si>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</si>
  <si>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</si>
  <si>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</si>
  <si>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</si>
  <si>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</si>
  <si>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</si>
  <si>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</si>
  <si>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</si>
  <si>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</si>
  <si>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</si>
  <si>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</si>
  <si>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</si>
  <si>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</si>
  <si>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</si>
  <si>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</si>
  <si>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</si>
  <si>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</si>
  <si>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</si>
  <si>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</si>
  <si>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</si>
  <si>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</si>
  <si>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</si>
  <si>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</si>
  <si>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</si>
  <si>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</si>
  <si>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</si>
  <si>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</si>
  <si>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</si>
  <si>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</si>
  <si>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</si>
  <si>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</si>
  <si>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</si>
  <si>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</si>
  <si>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</si>
  <si>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</si>
  <si>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</si>
  <si>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</si>
  <si>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</si>
  <si>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</si>
  <si>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</si>
  <si>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</si>
  <si>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</si>
  <si>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</si>
  <si>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</si>
  <si>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</si>
  <si>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</si>
  <si>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</si>
  <si>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</si>
  <si>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</si>
  <si>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</si>
  <si>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</si>
  <si>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</si>
  <si>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</si>
  <si>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</si>
  <si>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</si>
  <si>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</si>
  <si>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</si>
  <si>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</si>
  <si>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</si>
  <si>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</si>
  <si>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</si>
  <si>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</si>
  <si>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</si>
  <si>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</si>
  <si>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</si>
  <si>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</si>
  <si>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</si>
  <si>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</si>
  <si>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</si>
  <si>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</si>
  <si>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</si>
  <si>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</si>
  <si>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</si>
  <si>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</si>
  <si>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</si>
  <si>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</si>
  <si>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</si>
  <si>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</si>
  <si>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</si>
  <si>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</si>
  <si>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</si>
  <si>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</si>
  <si>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</si>
  <si>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</si>
  <si>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</si>
  <si>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</si>
  <si>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</si>
  <si>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</si>
  <si>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</si>
  <si>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</si>
  <si>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</si>
  <si>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</si>
  <si>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</si>
  <si>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</si>
  <si>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</si>
  <si>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</si>
  <si>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</si>
  <si>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</si>
  <si>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</si>
  <si>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</si>
  <si>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</si>
  <si>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</si>
  <si>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</si>
  <si>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</si>
  <si>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</si>
  <si>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</si>
  <si>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</si>
  <si>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</si>
  <si>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</si>
  <si>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</si>
  <si>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</si>
  <si>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</si>
  <si>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</si>
  <si>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</si>
  <si>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</si>
  <si>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</si>
  <si>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</si>
  <si>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</si>
  <si>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</si>
  <si>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</si>
  <si>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</si>
  <si>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</si>
  <si>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</si>
  <si>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</si>
  <si>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</si>
  <si>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</si>
  <si>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</si>
  <si>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</si>
  <si>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</si>
  <si>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</si>
  <si>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</si>
  <si>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</si>
  <si>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</si>
  <si>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</si>
  <si>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</si>
  <si>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</si>
  <si>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</si>
  <si>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</si>
  <si>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</si>
  <si>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</si>
  <si>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</si>
  <si>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</si>
  <si>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</si>
  <si>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</si>
  <si>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</si>
  <si>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</si>
  <si>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</si>
  <si>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</si>
  <si>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</si>
  <si>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</si>
  <si>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</si>
  <si>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</si>
  <si>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</si>
  <si>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</si>
  <si>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</si>
  <si>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</si>
  <si>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</si>
  <si>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</si>
  <si>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</si>
  <si>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</si>
  <si>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</si>
  <si>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</si>
  <si>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</si>
  <si>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</si>
  <si>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</si>
  <si>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</si>
  <si>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</si>
  <si>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</si>
  <si>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</si>
  <si>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</si>
  <si>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</si>
  <si>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</si>
  <si>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</si>
  <si>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</si>
  <si>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</si>
  <si>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</si>
  <si>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</si>
  <si>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</si>
  <si>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</si>
  <si>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</si>
  <si>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</si>
  <si>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</si>
  <si>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</si>
  <si>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</si>
  <si>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</si>
  <si>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</si>
  <si>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</si>
  <si>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</si>
  <si>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</si>
  <si>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</si>
  <si>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</si>
  <si>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</si>
  <si>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</si>
  <si>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</si>
  <si>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</si>
  <si>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</si>
  <si>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</si>
  <si>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</si>
  <si>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</si>
  <si>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</si>
  <si>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</si>
  <si>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</si>
  <si>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</si>
  <si>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</si>
  <si>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</si>
  <si>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</si>
  <si>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</si>
  <si>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</si>
  <si>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</si>
  <si>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</si>
  <si>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</si>
  <si>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</si>
  <si>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</si>
  <si>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</si>
  <si>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</si>
  <si>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</si>
  <si>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</si>
  <si>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</si>
  <si>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</si>
  <si>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</si>
  <si>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</si>
  <si>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</si>
  <si>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</si>
  <si>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</si>
  <si>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</si>
  <si>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</si>
  <si>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</si>
  <si>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</si>
  <si>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</si>
  <si>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</si>
  <si>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</si>
  <si>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</si>
  <si>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</si>
  <si>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</si>
  <si>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</si>
  <si>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</si>
  <si>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</si>
  <si>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</si>
  <si>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</si>
  <si>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</si>
  <si>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</si>
  <si>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</si>
  <si>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</si>
  <si>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</si>
  <si>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</si>
  <si>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</si>
  <si>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</si>
  <si>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</si>
  <si>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</si>
  <si>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</si>
  <si>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</si>
  <si>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</si>
  <si>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</si>
  <si>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</si>
  <si>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</si>
  <si>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</si>
  <si>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</si>
  <si>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</si>
  <si>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</si>
  <si>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</si>
  <si>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</si>
  <si>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</si>
  <si>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</si>
  <si>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</si>
  <si>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</si>
  <si>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</si>
  <si>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</si>
  <si>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</si>
  <si>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</si>
  <si>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</si>
  <si>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</si>
  <si>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</si>
  <si>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</si>
  <si>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</si>
  <si>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</si>
  <si>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</si>
  <si>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</si>
  <si>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</si>
  <si>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</si>
  <si>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</si>
  <si>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</si>
  <si>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</si>
  <si>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</si>
  <si>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</si>
  <si>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</si>
  <si>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</si>
  <si>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</si>
  <si>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</si>
  <si>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</si>
  <si>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</si>
  <si>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</si>
  <si>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</si>
  <si>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</si>
  <si>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</si>
  <si>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</si>
  <si>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</si>
  <si>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t>ул. Л.Толстого, д. 18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</si>
  <si>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</si>
  <si>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</si>
  <si>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</si>
  <si>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</si>
  <si>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</si>
  <si>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</si>
  <si>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</si>
  <si>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</si>
  <si>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</si>
  <si>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</si>
  <si>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</si>
  <si>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</si>
  <si>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</si>
  <si>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</si>
  <si>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</si>
  <si>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</si>
  <si>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</si>
  <si>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</si>
  <si>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</si>
  <si>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</si>
  <si>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</si>
  <si>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</si>
  <si>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</si>
  <si>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</si>
  <si>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</si>
  <si>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</si>
  <si>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</si>
  <si>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</si>
  <si>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</si>
  <si>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</si>
  <si>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</si>
  <si>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</si>
  <si>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</si>
  <si>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</si>
  <si>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</si>
  <si>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</si>
  <si>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</si>
  <si>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</si>
  <si>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</si>
  <si>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</si>
  <si>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</si>
  <si>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</si>
  <si>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</si>
  <si>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</si>
  <si>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</si>
  <si>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</si>
  <si>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Отчет об исполнении управляющей организацией договора управления за 2021г.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</si>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</sst>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64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 inden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right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/>
    </xf>
    <xf numFmtId="165" fontId="16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8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482</v>
      </c>
    </row>
    <row r="2" spans="1:9" x14ac:dyDescent="0.2">
      <c r="B2" s="20" t="s">
        <v>734</v>
      </c>
    </row>
    <row r="3" spans="1:9" x14ac:dyDescent="0.2">
      <c r="A3" t="s">
        <v>483</v>
      </c>
    </row>
    <row r="4" spans="1:9" x14ac:dyDescent="0.2">
      <c r="B4" t="s">
        <v>778</v>
      </c>
    </row>
    <row r="6" spans="1:9" ht="21.75" customHeight="1" x14ac:dyDescent="0.2">
      <c r="A6" s="34" t="s">
        <v>484</v>
      </c>
      <c r="B6" s="34" t="s">
        <v>485</v>
      </c>
      <c r="C6" s="34" t="s">
        <v>486</v>
      </c>
      <c r="D6" s="34" t="s">
        <v>487</v>
      </c>
    </row>
    <row r="7" spans="1:9" ht="27" customHeight="1" x14ac:dyDescent="0.2">
      <c r="A7" s="22" t="s">
        <v>586</v>
      </c>
      <c r="B7" s="108" t="s">
        <v>488</v>
      </c>
      <c r="C7" s="24" t="s">
        <v>489</v>
      </c>
      <c r="D7" s="24"/>
      <c r="E7" s="151" t="s">
        <v>441</v>
      </c>
      <c r="F7" s="152"/>
      <c r="G7" s="152"/>
      <c r="H7" s="152"/>
      <c r="I7" s="58"/>
    </row>
    <row r="8" spans="1:9" ht="12.75" customHeight="1" x14ac:dyDescent="0.2">
      <c r="A8" s="150" t="s">
        <v>490</v>
      </c>
      <c r="B8" s="150"/>
      <c r="C8" s="150"/>
      <c r="D8" s="150"/>
    </row>
    <row r="9" spans="1:9" ht="63.75" x14ac:dyDescent="0.2">
      <c r="A9" s="22" t="s">
        <v>36</v>
      </c>
      <c r="B9" s="26" t="s">
        <v>491</v>
      </c>
      <c r="C9" s="24" t="s">
        <v>489</v>
      </c>
      <c r="D9" s="32" t="s">
        <v>783</v>
      </c>
      <c r="E9" s="20" t="s">
        <v>104</v>
      </c>
    </row>
    <row r="10" spans="1:9" x14ac:dyDescent="0.2">
      <c r="A10" s="22"/>
      <c r="B10" s="80" t="s">
        <v>669</v>
      </c>
      <c r="C10" s="24"/>
      <c r="D10" s="33"/>
      <c r="E10" s="20"/>
    </row>
    <row r="11" spans="1:9" ht="38.25" x14ac:dyDescent="0.2">
      <c r="A11" s="22" t="s">
        <v>549</v>
      </c>
      <c r="B11" s="26" t="s">
        <v>492</v>
      </c>
      <c r="C11" s="24" t="s">
        <v>489</v>
      </c>
      <c r="D11" s="50" t="s">
        <v>784</v>
      </c>
    </row>
    <row r="12" spans="1:9" ht="17.25" customHeight="1" x14ac:dyDescent="0.2">
      <c r="A12" s="22" t="s">
        <v>37</v>
      </c>
      <c r="B12" s="26" t="s">
        <v>493</v>
      </c>
      <c r="C12" s="24" t="s">
        <v>489</v>
      </c>
      <c r="D12" s="33" t="s">
        <v>785</v>
      </c>
      <c r="E12" s="151" t="s">
        <v>670</v>
      </c>
      <c r="F12" s="152"/>
      <c r="G12" s="152"/>
      <c r="H12" s="152"/>
      <c r="I12" s="152"/>
    </row>
    <row r="13" spans="1:9" ht="17.25" customHeight="1" x14ac:dyDescent="0.2">
      <c r="A13" s="22"/>
      <c r="B13" s="80" t="s">
        <v>671</v>
      </c>
      <c r="C13" s="24"/>
      <c r="D13" s="33" t="s">
        <v>786</v>
      </c>
      <c r="E13" s="151"/>
      <c r="F13" s="152"/>
      <c r="G13" s="152"/>
      <c r="H13" s="152"/>
      <c r="I13" s="152"/>
    </row>
    <row r="14" spans="1:9" ht="17.25" customHeight="1" x14ac:dyDescent="0.2">
      <c r="A14" s="22"/>
      <c r="B14" s="80" t="s">
        <v>672</v>
      </c>
      <c r="C14" s="24"/>
      <c r="D14" s="33" t="s">
        <v>787</v>
      </c>
      <c r="E14" s="151"/>
      <c r="F14" s="152"/>
      <c r="G14" s="152"/>
      <c r="H14" s="152"/>
      <c r="I14" s="152"/>
    </row>
    <row r="15" spans="1:9" ht="51" x14ac:dyDescent="0.2">
      <c r="A15" s="22" t="s">
        <v>38</v>
      </c>
      <c r="B15" s="26" t="s">
        <v>494</v>
      </c>
      <c r="C15" s="24" t="s">
        <v>489</v>
      </c>
      <c r="D15" s="95" t="s">
        <v>788</v>
      </c>
    </row>
    <row r="16" spans="1:9" ht="25.5" x14ac:dyDescent="0.2">
      <c r="A16" s="22" t="s">
        <v>39</v>
      </c>
      <c r="B16" s="23" t="s">
        <v>495</v>
      </c>
      <c r="C16" s="24" t="s">
        <v>489</v>
      </c>
      <c r="D16" s="96">
        <v>5050025306</v>
      </c>
    </row>
    <row r="17" spans="1:14" ht="38.25" x14ac:dyDescent="0.2">
      <c r="A17" s="22" t="s">
        <v>40</v>
      </c>
      <c r="B17" s="23" t="s">
        <v>481</v>
      </c>
      <c r="C17" s="24" t="s">
        <v>489</v>
      </c>
      <c r="D17" s="97" t="s">
        <v>789</v>
      </c>
    </row>
    <row r="18" spans="1:14" ht="38.25" x14ac:dyDescent="0.2">
      <c r="A18" s="22" t="s">
        <v>41</v>
      </c>
      <c r="B18" s="23" t="s">
        <v>496</v>
      </c>
      <c r="C18" s="24" t="s">
        <v>489</v>
      </c>
      <c r="D18" s="97" t="s">
        <v>789</v>
      </c>
    </row>
    <row r="19" spans="1:14" ht="27" customHeight="1" x14ac:dyDescent="0.2">
      <c r="A19" s="22" t="s">
        <v>42</v>
      </c>
      <c r="B19" s="23" t="s">
        <v>497</v>
      </c>
      <c r="C19" s="24" t="s">
        <v>489</v>
      </c>
      <c r="D19" s="98" t="s">
        <v>790</v>
      </c>
      <c r="E19" s="153" t="s">
        <v>442</v>
      </c>
      <c r="F19" s="154"/>
      <c r="G19" s="154"/>
      <c r="H19" s="154"/>
      <c r="I19" s="154"/>
    </row>
    <row r="20" spans="1:14" x14ac:dyDescent="0.2">
      <c r="A20" s="22" t="s">
        <v>43</v>
      </c>
      <c r="B20" s="26" t="s">
        <v>498</v>
      </c>
      <c r="C20" s="24" t="s">
        <v>489</v>
      </c>
      <c r="D20" s="99" t="s">
        <v>791</v>
      </c>
    </row>
    <row r="21" spans="1:14" ht="25.5" x14ac:dyDescent="0.2">
      <c r="A21" s="22" t="s">
        <v>44</v>
      </c>
      <c r="B21" s="26" t="s">
        <v>499</v>
      </c>
      <c r="C21" s="24" t="s">
        <v>489</v>
      </c>
      <c r="D21" s="32"/>
    </row>
    <row r="22" spans="1:14" x14ac:dyDescent="0.2">
      <c r="A22" s="22" t="s">
        <v>592</v>
      </c>
      <c r="B22" s="26" t="s">
        <v>500</v>
      </c>
      <c r="C22" s="24" t="s">
        <v>489</v>
      </c>
      <c r="D22" s="33" t="s">
        <v>792</v>
      </c>
    </row>
    <row r="23" spans="1:14" x14ac:dyDescent="0.2">
      <c r="A23" s="22"/>
      <c r="B23" s="80" t="s">
        <v>174</v>
      </c>
      <c r="C23" s="24" t="s">
        <v>489</v>
      </c>
      <c r="D23" s="24"/>
    </row>
    <row r="24" spans="1:14" ht="24.75" customHeight="1" x14ac:dyDescent="0.2">
      <c r="A24" s="22" t="s">
        <v>593</v>
      </c>
      <c r="B24" s="26" t="s">
        <v>501</v>
      </c>
      <c r="C24" s="24" t="s">
        <v>489</v>
      </c>
      <c r="D24" s="46" t="s">
        <v>793</v>
      </c>
      <c r="E24" s="151" t="s">
        <v>443</v>
      </c>
      <c r="F24" s="152"/>
      <c r="G24" s="152"/>
      <c r="H24" s="152"/>
      <c r="I24" s="152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594</v>
      </c>
      <c r="B25" s="26" t="s">
        <v>502</v>
      </c>
      <c r="C25" s="24" t="s">
        <v>489</v>
      </c>
      <c r="D25" s="46"/>
      <c r="K25" s="25" t="s">
        <v>674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595</v>
      </c>
      <c r="B26" s="81" t="s">
        <v>503</v>
      </c>
      <c r="C26" s="24" t="s">
        <v>489</v>
      </c>
      <c r="D26" s="97" t="s">
        <v>794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596</v>
      </c>
      <c r="B27" s="81" t="s">
        <v>504</v>
      </c>
      <c r="C27" s="24" t="s">
        <v>489</v>
      </c>
      <c r="D27" s="33" t="s">
        <v>795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597</v>
      </c>
      <c r="B28" s="81" t="s">
        <v>505</v>
      </c>
      <c r="C28" s="24" t="s">
        <v>489</v>
      </c>
      <c r="D28" s="41" t="s">
        <v>735</v>
      </c>
      <c r="E28" s="11" t="s">
        <v>444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598</v>
      </c>
      <c r="B29" s="26" t="s">
        <v>506</v>
      </c>
      <c r="C29" s="33" t="s">
        <v>507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599</v>
      </c>
      <c r="B30" s="26" t="s">
        <v>508</v>
      </c>
      <c r="C30" s="33" t="s">
        <v>507</v>
      </c>
      <c r="D30" s="46"/>
      <c r="K30" s="25" t="s">
        <v>4</v>
      </c>
      <c r="L30" s="147" t="s">
        <v>12</v>
      </c>
      <c r="M30" s="148"/>
      <c r="N30" s="149"/>
    </row>
    <row r="31" spans="1:14" ht="12.75" customHeight="1" x14ac:dyDescent="0.2">
      <c r="A31" s="22" t="s">
        <v>600</v>
      </c>
      <c r="B31" s="26" t="s">
        <v>509</v>
      </c>
      <c r="C31" s="24" t="s">
        <v>510</v>
      </c>
      <c r="D31" s="41"/>
      <c r="E31" s="151" t="s">
        <v>327</v>
      </c>
      <c r="F31" s="152"/>
      <c r="G31" s="152"/>
      <c r="H31" s="152"/>
      <c r="I31" s="152"/>
      <c r="K31" s="25" t="s">
        <v>5</v>
      </c>
      <c r="L31" s="147" t="s">
        <v>12</v>
      </c>
      <c r="M31" s="148"/>
      <c r="N31" s="149"/>
    </row>
    <row r="32" spans="1:14" x14ac:dyDescent="0.2">
      <c r="A32" s="22" t="s">
        <v>601</v>
      </c>
      <c r="B32" s="26" t="s">
        <v>511</v>
      </c>
      <c r="C32" s="24" t="s">
        <v>512</v>
      </c>
      <c r="D32" s="41"/>
    </row>
    <row r="33" spans="1:5" ht="29.25" customHeight="1" x14ac:dyDescent="0.2">
      <c r="A33" s="22" t="s">
        <v>602</v>
      </c>
      <c r="B33" s="26" t="s">
        <v>90</v>
      </c>
      <c r="C33" s="24" t="s">
        <v>513</v>
      </c>
      <c r="D33" s="41"/>
    </row>
    <row r="34" spans="1:5" x14ac:dyDescent="0.2">
      <c r="A34" s="22"/>
      <c r="B34" s="80" t="s">
        <v>91</v>
      </c>
      <c r="C34" s="24" t="s">
        <v>513</v>
      </c>
      <c r="D34" s="41"/>
    </row>
    <row r="35" spans="1:5" x14ac:dyDescent="0.2">
      <c r="A35" s="22"/>
      <c r="B35" s="80" t="s">
        <v>92</v>
      </c>
      <c r="C35" s="24" t="s">
        <v>513</v>
      </c>
      <c r="D35" s="41"/>
    </row>
    <row r="36" spans="1:5" x14ac:dyDescent="0.2">
      <c r="A36" s="22"/>
      <c r="B36" s="80" t="s">
        <v>93</v>
      </c>
      <c r="C36" s="24" t="s">
        <v>513</v>
      </c>
      <c r="D36" s="41"/>
    </row>
    <row r="37" spans="1:5" ht="25.5" x14ac:dyDescent="0.2">
      <c r="A37" s="39" t="s">
        <v>603</v>
      </c>
      <c r="B37" s="26" t="s">
        <v>514</v>
      </c>
      <c r="C37" s="62" t="s">
        <v>489</v>
      </c>
      <c r="D37" s="62"/>
    </row>
    <row r="38" spans="1:5" ht="30" customHeight="1" x14ac:dyDescent="0.2">
      <c r="A38" s="150" t="s">
        <v>328</v>
      </c>
      <c r="B38" s="150"/>
      <c r="C38" s="150"/>
      <c r="D38" s="150"/>
      <c r="E38" t="s">
        <v>445</v>
      </c>
    </row>
    <row r="39" spans="1:5" ht="15.75" x14ac:dyDescent="0.2">
      <c r="A39" s="22" t="s">
        <v>604</v>
      </c>
      <c r="B39" s="23" t="s">
        <v>515</v>
      </c>
      <c r="C39" s="37" t="s">
        <v>489</v>
      </c>
      <c r="D39" s="41" t="s">
        <v>796</v>
      </c>
    </row>
    <row r="40" spans="1:5" ht="15.75" x14ac:dyDescent="0.2">
      <c r="A40" s="22" t="s">
        <v>605</v>
      </c>
      <c r="B40" s="23" t="s">
        <v>516</v>
      </c>
      <c r="C40" s="37" t="s">
        <v>489</v>
      </c>
      <c r="D40" s="41" t="s">
        <v>797</v>
      </c>
    </row>
    <row r="41" spans="1:5" ht="63.75" x14ac:dyDescent="0.2">
      <c r="A41" s="22" t="s">
        <v>606</v>
      </c>
      <c r="B41" s="23" t="s">
        <v>517</v>
      </c>
      <c r="C41" s="37" t="s">
        <v>489</v>
      </c>
      <c r="D41" s="41" t="s">
        <v>736</v>
      </c>
    </row>
    <row r="42" spans="1:5" ht="15.75" x14ac:dyDescent="0.2">
      <c r="A42" s="22" t="s">
        <v>607</v>
      </c>
      <c r="B42" s="23" t="s">
        <v>518</v>
      </c>
      <c r="C42" s="37" t="s">
        <v>489</v>
      </c>
      <c r="D42" s="62"/>
    </row>
    <row r="43" spans="1:5" ht="15.75" x14ac:dyDescent="0.2">
      <c r="A43" s="22" t="s">
        <v>608</v>
      </c>
      <c r="B43" s="23" t="s">
        <v>519</v>
      </c>
      <c r="C43" s="37" t="s">
        <v>489</v>
      </c>
      <c r="D43" s="62"/>
    </row>
    <row r="45" spans="1:5" x14ac:dyDescent="0.2">
      <c r="A45" s="59" t="s">
        <v>673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1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484</v>
      </c>
      <c r="B4" s="45" t="s">
        <v>485</v>
      </c>
      <c r="C4" s="45" t="s">
        <v>486</v>
      </c>
      <c r="D4" s="45" t="s">
        <v>487</v>
      </c>
    </row>
    <row r="5" spans="1:10" ht="14.25" x14ac:dyDescent="0.2">
      <c r="A5" s="22" t="s">
        <v>547</v>
      </c>
      <c r="B5" s="38" t="s">
        <v>488</v>
      </c>
      <c r="C5" s="24" t="s">
        <v>489</v>
      </c>
      <c r="D5" s="24"/>
      <c r="I5" s="70" t="s">
        <v>484</v>
      </c>
      <c r="J5" s="71" t="s">
        <v>249</v>
      </c>
    </row>
    <row r="6" spans="1:10" ht="13.5" thickBot="1" x14ac:dyDescent="0.25">
      <c r="A6" s="88" t="s">
        <v>36</v>
      </c>
      <c r="B6" s="89" t="s">
        <v>55</v>
      </c>
      <c r="C6" s="90" t="s">
        <v>489</v>
      </c>
      <c r="D6" s="91" t="s">
        <v>339</v>
      </c>
      <c r="E6" s="20" t="s">
        <v>235</v>
      </c>
      <c r="I6" s="78" t="s">
        <v>547</v>
      </c>
      <c r="J6" s="68" t="s">
        <v>346</v>
      </c>
    </row>
    <row r="7" spans="1:10" ht="14.25" x14ac:dyDescent="0.2">
      <c r="A7" s="22" t="s">
        <v>549</v>
      </c>
      <c r="B7" s="35" t="s">
        <v>56</v>
      </c>
      <c r="C7" s="24" t="s">
        <v>489</v>
      </c>
      <c r="D7" s="24"/>
      <c r="E7" s="20" t="s">
        <v>385</v>
      </c>
      <c r="F7" s="70" t="s">
        <v>484</v>
      </c>
      <c r="G7" s="71" t="s">
        <v>385</v>
      </c>
      <c r="I7" s="72" t="s">
        <v>36</v>
      </c>
      <c r="J7" s="68" t="s">
        <v>579</v>
      </c>
    </row>
    <row r="8" spans="1:10" x14ac:dyDescent="0.2">
      <c r="A8" s="22" t="s">
        <v>37</v>
      </c>
      <c r="B8" s="43" t="s">
        <v>657</v>
      </c>
      <c r="C8" s="24" t="s">
        <v>489</v>
      </c>
      <c r="D8" s="24" t="s">
        <v>349</v>
      </c>
      <c r="E8" s="20" t="s">
        <v>249</v>
      </c>
      <c r="F8" s="72" t="s">
        <v>547</v>
      </c>
      <c r="G8" s="68" t="s">
        <v>438</v>
      </c>
      <c r="I8" s="72" t="s">
        <v>549</v>
      </c>
      <c r="J8" s="68" t="s">
        <v>347</v>
      </c>
    </row>
    <row r="9" spans="1:10" ht="25.5" x14ac:dyDescent="0.2">
      <c r="A9" s="22" t="s">
        <v>38</v>
      </c>
      <c r="B9" s="43" t="s">
        <v>57</v>
      </c>
      <c r="C9" s="24" t="s">
        <v>524</v>
      </c>
      <c r="D9" s="24">
        <v>2634.69</v>
      </c>
      <c r="E9" s="11" t="s">
        <v>474</v>
      </c>
      <c r="F9" s="72" t="s">
        <v>36</v>
      </c>
      <c r="G9" s="68" t="s">
        <v>439</v>
      </c>
      <c r="I9" s="72" t="s">
        <v>37</v>
      </c>
      <c r="J9" s="68" t="s">
        <v>348</v>
      </c>
    </row>
    <row r="10" spans="1:10" ht="26.25" thickBot="1" x14ac:dyDescent="0.25">
      <c r="A10" s="39" t="s">
        <v>39</v>
      </c>
      <c r="B10" s="27" t="s">
        <v>147</v>
      </c>
      <c r="C10" s="41" t="s">
        <v>489</v>
      </c>
      <c r="D10" s="92" t="s">
        <v>726</v>
      </c>
      <c r="E10" s="16" t="s">
        <v>475</v>
      </c>
      <c r="F10" s="73" t="s">
        <v>549</v>
      </c>
      <c r="G10" s="69" t="s">
        <v>58</v>
      </c>
      <c r="I10" s="72" t="s">
        <v>38</v>
      </c>
      <c r="J10" s="68" t="s">
        <v>349</v>
      </c>
    </row>
    <row r="11" spans="1:10" ht="26.25" thickBot="1" x14ac:dyDescent="0.25">
      <c r="A11" s="39"/>
      <c r="B11" s="28" t="s">
        <v>100</v>
      </c>
      <c r="C11" s="41"/>
      <c r="D11" s="41"/>
      <c r="I11" s="72" t="s">
        <v>39</v>
      </c>
      <c r="J11" s="68" t="s">
        <v>350</v>
      </c>
    </row>
    <row r="12" spans="1:10" ht="25.5" x14ac:dyDescent="0.2">
      <c r="A12" s="39" t="s">
        <v>40</v>
      </c>
      <c r="B12" s="44" t="s">
        <v>59</v>
      </c>
      <c r="C12" s="41" t="s">
        <v>489</v>
      </c>
      <c r="D12" s="41"/>
      <c r="F12" s="70" t="s">
        <v>484</v>
      </c>
      <c r="G12" s="71" t="s">
        <v>235</v>
      </c>
      <c r="I12" s="72" t="s">
        <v>40</v>
      </c>
      <c r="J12" s="68" t="s">
        <v>18</v>
      </c>
    </row>
    <row r="13" spans="1:10" x14ac:dyDescent="0.2">
      <c r="A13" s="39"/>
      <c r="B13" s="48" t="s">
        <v>97</v>
      </c>
      <c r="C13" s="41"/>
      <c r="D13" s="41"/>
      <c r="F13" s="72" t="s">
        <v>547</v>
      </c>
      <c r="G13" s="52" t="s">
        <v>257</v>
      </c>
      <c r="I13" s="72" t="s">
        <v>41</v>
      </c>
      <c r="J13" s="68" t="s">
        <v>351</v>
      </c>
    </row>
    <row r="14" spans="1:10" ht="38.25" x14ac:dyDescent="0.2">
      <c r="A14" s="39" t="s">
        <v>41</v>
      </c>
      <c r="B14" s="44" t="s">
        <v>60</v>
      </c>
      <c r="C14" s="41" t="s">
        <v>489</v>
      </c>
      <c r="D14" s="41"/>
      <c r="F14" s="72" t="s">
        <v>36</v>
      </c>
      <c r="G14" s="52" t="s">
        <v>258</v>
      </c>
      <c r="I14" s="72" t="s">
        <v>42</v>
      </c>
      <c r="J14" s="68" t="s">
        <v>352</v>
      </c>
    </row>
    <row r="15" spans="1:10" x14ac:dyDescent="0.2">
      <c r="A15" s="39"/>
      <c r="B15" s="48" t="s">
        <v>101</v>
      </c>
      <c r="C15" s="41"/>
      <c r="D15" s="41"/>
      <c r="F15" s="72" t="s">
        <v>549</v>
      </c>
      <c r="G15" s="52" t="s">
        <v>337</v>
      </c>
      <c r="I15" s="72" t="s">
        <v>43</v>
      </c>
      <c r="J15" s="68" t="s">
        <v>513</v>
      </c>
    </row>
    <row r="16" spans="1:10" x14ac:dyDescent="0.2">
      <c r="A16" s="39"/>
      <c r="B16" s="48" t="s">
        <v>102</v>
      </c>
      <c r="C16" s="41"/>
      <c r="D16" s="41"/>
      <c r="F16" s="72" t="s">
        <v>37</v>
      </c>
      <c r="G16" s="52" t="s">
        <v>338</v>
      </c>
      <c r="I16" s="72" t="s">
        <v>44</v>
      </c>
      <c r="J16" s="68" t="s">
        <v>510</v>
      </c>
    </row>
    <row r="17" spans="1:10" x14ac:dyDescent="0.2">
      <c r="A17" s="39" t="s">
        <v>42</v>
      </c>
      <c r="B17" s="27" t="s">
        <v>61</v>
      </c>
      <c r="C17" s="41" t="s">
        <v>489</v>
      </c>
      <c r="D17" s="93">
        <v>42552</v>
      </c>
      <c r="F17" s="72" t="s">
        <v>38</v>
      </c>
      <c r="G17" s="52" t="s">
        <v>339</v>
      </c>
      <c r="I17" s="72" t="s">
        <v>592</v>
      </c>
      <c r="J17" s="68" t="s">
        <v>524</v>
      </c>
    </row>
    <row r="18" spans="1:10" ht="26.25" thickBot="1" x14ac:dyDescent="0.25">
      <c r="A18" s="39" t="s">
        <v>43</v>
      </c>
      <c r="B18" s="27" t="s">
        <v>271</v>
      </c>
      <c r="C18" s="41" t="s">
        <v>489</v>
      </c>
      <c r="D18" s="41">
        <v>1.4999999999999999E-2</v>
      </c>
      <c r="F18" s="73" t="s">
        <v>39</v>
      </c>
      <c r="G18" s="69" t="s">
        <v>340</v>
      </c>
      <c r="I18" s="72" t="s">
        <v>593</v>
      </c>
      <c r="J18" s="68" t="s">
        <v>507</v>
      </c>
    </row>
    <row r="19" spans="1:10" ht="25.5" x14ac:dyDescent="0.2">
      <c r="A19" s="39"/>
      <c r="B19" s="28" t="s">
        <v>667</v>
      </c>
      <c r="C19" s="41"/>
      <c r="D19" s="85" t="s">
        <v>350</v>
      </c>
      <c r="E19" s="20" t="s">
        <v>249</v>
      </c>
      <c r="I19" s="72" t="s">
        <v>594</v>
      </c>
      <c r="J19" s="68" t="s">
        <v>353</v>
      </c>
    </row>
    <row r="20" spans="1:10" ht="24.75" customHeight="1" x14ac:dyDescent="0.2">
      <c r="A20" s="39" t="s">
        <v>44</v>
      </c>
      <c r="B20" s="27" t="s">
        <v>272</v>
      </c>
      <c r="C20" s="41" t="s">
        <v>489</v>
      </c>
      <c r="D20" s="41"/>
      <c r="I20" s="72" t="s">
        <v>595</v>
      </c>
      <c r="J20" s="68" t="s">
        <v>354</v>
      </c>
    </row>
    <row r="21" spans="1:10" ht="25.5" x14ac:dyDescent="0.2">
      <c r="A21" s="39"/>
      <c r="B21" s="28" t="s">
        <v>667</v>
      </c>
      <c r="C21" s="41"/>
      <c r="D21" s="85"/>
      <c r="E21" s="20" t="s">
        <v>249</v>
      </c>
      <c r="I21" s="72" t="s">
        <v>596</v>
      </c>
      <c r="J21" s="68" t="s">
        <v>355</v>
      </c>
    </row>
    <row r="22" spans="1:10" ht="27" customHeight="1" x14ac:dyDescent="0.2">
      <c r="A22" s="162" t="s">
        <v>273</v>
      </c>
      <c r="B22" s="162"/>
      <c r="C22" s="162"/>
      <c r="D22" s="162"/>
      <c r="I22" s="72" t="s">
        <v>597</v>
      </c>
      <c r="J22" s="68" t="s">
        <v>356</v>
      </c>
    </row>
    <row r="23" spans="1:10" x14ac:dyDescent="0.2">
      <c r="A23" s="39" t="s">
        <v>592</v>
      </c>
      <c r="B23" s="44" t="s">
        <v>162</v>
      </c>
      <c r="C23" s="44"/>
      <c r="D23" s="44"/>
      <c r="I23" s="78" t="s">
        <v>598</v>
      </c>
      <c r="J23" s="68" t="s">
        <v>357</v>
      </c>
    </row>
    <row r="24" spans="1:10" x14ac:dyDescent="0.2">
      <c r="A24" s="39"/>
      <c r="B24" s="48" t="s">
        <v>101</v>
      </c>
      <c r="C24" s="41"/>
      <c r="D24" s="41"/>
      <c r="I24" s="78" t="s">
        <v>599</v>
      </c>
      <c r="J24" s="68" t="s">
        <v>358</v>
      </c>
    </row>
    <row r="25" spans="1:10" x14ac:dyDescent="0.2">
      <c r="A25" s="39"/>
      <c r="B25" s="48" t="s">
        <v>102</v>
      </c>
      <c r="C25" s="41"/>
      <c r="D25" s="41"/>
      <c r="I25" s="72" t="s">
        <v>600</v>
      </c>
      <c r="J25" s="68" t="s">
        <v>359</v>
      </c>
    </row>
    <row r="26" spans="1:10" x14ac:dyDescent="0.2">
      <c r="I26" s="72" t="s">
        <v>601</v>
      </c>
      <c r="J26" s="68" t="s">
        <v>662</v>
      </c>
    </row>
    <row r="27" spans="1:10" ht="25.5" x14ac:dyDescent="0.2">
      <c r="A27" s="88" t="s">
        <v>36</v>
      </c>
      <c r="B27" s="89" t="s">
        <v>55</v>
      </c>
      <c r="C27" s="90" t="s">
        <v>489</v>
      </c>
      <c r="D27" s="91" t="s">
        <v>257</v>
      </c>
      <c r="I27" s="72" t="s">
        <v>602</v>
      </c>
      <c r="J27" s="68" t="s">
        <v>360</v>
      </c>
    </row>
    <row r="28" spans="1:10" x14ac:dyDescent="0.2">
      <c r="A28" s="22" t="s">
        <v>549</v>
      </c>
      <c r="B28" s="35" t="s">
        <v>56</v>
      </c>
      <c r="C28" s="24" t="s">
        <v>489</v>
      </c>
      <c r="D28" s="24"/>
      <c r="I28" s="72" t="s">
        <v>603</v>
      </c>
      <c r="J28" s="68" t="s">
        <v>361</v>
      </c>
    </row>
    <row r="29" spans="1:10" x14ac:dyDescent="0.2">
      <c r="A29" s="22" t="s">
        <v>37</v>
      </c>
      <c r="B29" s="43" t="s">
        <v>657</v>
      </c>
      <c r="C29" s="24" t="s">
        <v>489</v>
      </c>
      <c r="D29" s="85" t="s">
        <v>348</v>
      </c>
      <c r="I29" s="72" t="s">
        <v>604</v>
      </c>
      <c r="J29" s="68" t="s">
        <v>362</v>
      </c>
    </row>
    <row r="30" spans="1:10" x14ac:dyDescent="0.2">
      <c r="A30" s="22" t="s">
        <v>38</v>
      </c>
      <c r="B30" s="43" t="s">
        <v>57</v>
      </c>
      <c r="C30" s="24" t="s">
        <v>524</v>
      </c>
      <c r="D30" s="94">
        <v>32.76</v>
      </c>
      <c r="I30" s="72" t="s">
        <v>605</v>
      </c>
      <c r="J30" s="68" t="s">
        <v>363</v>
      </c>
    </row>
    <row r="31" spans="1:10" ht="38.25" x14ac:dyDescent="0.2">
      <c r="A31" s="39" t="s">
        <v>39</v>
      </c>
      <c r="B31" s="27" t="s">
        <v>147</v>
      </c>
      <c r="C31" s="41" t="s">
        <v>489</v>
      </c>
      <c r="D31" s="41" t="s">
        <v>727</v>
      </c>
      <c r="I31" s="72" t="s">
        <v>606</v>
      </c>
      <c r="J31" s="68" t="s">
        <v>364</v>
      </c>
    </row>
    <row r="32" spans="1:10" ht="25.5" x14ac:dyDescent="0.2">
      <c r="A32" s="39"/>
      <c r="B32" s="28" t="s">
        <v>100</v>
      </c>
      <c r="C32" s="41"/>
      <c r="D32" s="41"/>
      <c r="I32" s="72" t="s">
        <v>607</v>
      </c>
      <c r="J32" s="68" t="s">
        <v>568</v>
      </c>
    </row>
    <row r="33" spans="1:10" ht="25.5" x14ac:dyDescent="0.2">
      <c r="A33" s="39" t="s">
        <v>40</v>
      </c>
      <c r="B33" s="44" t="s">
        <v>59</v>
      </c>
      <c r="C33" s="41" t="s">
        <v>489</v>
      </c>
      <c r="D33" s="41"/>
      <c r="I33" s="72" t="s">
        <v>608</v>
      </c>
      <c r="J33" s="68" t="s">
        <v>651</v>
      </c>
    </row>
    <row r="34" spans="1:10" x14ac:dyDescent="0.2">
      <c r="A34" s="39"/>
      <c r="B34" s="48" t="s">
        <v>97</v>
      </c>
      <c r="C34" s="41"/>
      <c r="D34" s="41"/>
      <c r="I34" s="72" t="s">
        <v>609</v>
      </c>
      <c r="J34" s="68" t="s">
        <v>365</v>
      </c>
    </row>
    <row r="35" spans="1:10" ht="38.25" x14ac:dyDescent="0.2">
      <c r="A35" s="39" t="s">
        <v>41</v>
      </c>
      <c r="B35" s="44" t="s">
        <v>60</v>
      </c>
      <c r="C35" s="41" t="s">
        <v>489</v>
      </c>
      <c r="D35" s="41"/>
      <c r="I35" s="72" t="s">
        <v>610</v>
      </c>
      <c r="J35" s="68" t="s">
        <v>662</v>
      </c>
    </row>
    <row r="36" spans="1:10" x14ac:dyDescent="0.2">
      <c r="A36" s="39"/>
      <c r="B36" s="48" t="s">
        <v>101</v>
      </c>
      <c r="C36" s="41"/>
      <c r="D36" s="41"/>
      <c r="I36" s="72" t="s">
        <v>611</v>
      </c>
      <c r="J36" s="68" t="s">
        <v>366</v>
      </c>
    </row>
    <row r="37" spans="1:10" x14ac:dyDescent="0.2">
      <c r="A37" s="39"/>
      <c r="B37" s="48" t="s">
        <v>102</v>
      </c>
      <c r="C37" s="41"/>
      <c r="D37" s="41"/>
      <c r="I37" s="72" t="s">
        <v>612</v>
      </c>
      <c r="J37" s="68" t="s">
        <v>367</v>
      </c>
    </row>
    <row r="38" spans="1:10" ht="13.5" thickBot="1" x14ac:dyDescent="0.25">
      <c r="A38" s="39" t="s">
        <v>42</v>
      </c>
      <c r="B38" s="27" t="s">
        <v>61</v>
      </c>
      <c r="C38" s="41" t="s">
        <v>489</v>
      </c>
      <c r="D38" s="93">
        <v>42552</v>
      </c>
      <c r="I38" s="73" t="s">
        <v>613</v>
      </c>
      <c r="J38" s="69" t="s">
        <v>368</v>
      </c>
    </row>
    <row r="39" spans="1:10" ht="25.5" x14ac:dyDescent="0.2">
      <c r="A39" s="39" t="s">
        <v>43</v>
      </c>
      <c r="B39" s="27" t="s">
        <v>271</v>
      </c>
      <c r="C39" s="41" t="s">
        <v>489</v>
      </c>
      <c r="D39" s="41">
        <v>4.4000000000000004</v>
      </c>
    </row>
    <row r="40" spans="1:10" ht="25.5" x14ac:dyDescent="0.2">
      <c r="A40" s="39"/>
      <c r="B40" s="28" t="s">
        <v>667</v>
      </c>
      <c r="C40" s="41"/>
      <c r="D40" s="85" t="s">
        <v>356</v>
      </c>
    </row>
    <row r="41" spans="1:10" ht="25.5" x14ac:dyDescent="0.2">
      <c r="A41" s="39" t="s">
        <v>44</v>
      </c>
      <c r="B41" s="27" t="s">
        <v>272</v>
      </c>
      <c r="C41" s="41" t="s">
        <v>489</v>
      </c>
      <c r="D41" s="41">
        <v>2.1999999999999999E-2</v>
      </c>
    </row>
    <row r="42" spans="1:10" ht="25.5" x14ac:dyDescent="0.2">
      <c r="A42" s="39"/>
      <c r="B42" s="28" t="s">
        <v>667</v>
      </c>
      <c r="C42" s="41"/>
      <c r="D42" s="85" t="s">
        <v>728</v>
      </c>
    </row>
    <row r="43" spans="1:10" x14ac:dyDescent="0.2">
      <c r="A43" s="162" t="s">
        <v>273</v>
      </c>
      <c r="B43" s="162"/>
      <c r="C43" s="162"/>
      <c r="D43" s="162"/>
    </row>
    <row r="44" spans="1:10" x14ac:dyDescent="0.2">
      <c r="A44" s="39" t="s">
        <v>592</v>
      </c>
      <c r="B44" s="44" t="s">
        <v>162</v>
      </c>
      <c r="C44" s="44"/>
      <c r="D44" s="44"/>
    </row>
    <row r="45" spans="1:10" x14ac:dyDescent="0.2">
      <c r="A45" s="39"/>
      <c r="B45" s="48" t="s">
        <v>101</v>
      </c>
      <c r="C45" s="41"/>
      <c r="D45" s="41"/>
    </row>
    <row r="46" spans="1:10" x14ac:dyDescent="0.2">
      <c r="A46" s="39"/>
      <c r="B46" s="48" t="s">
        <v>102</v>
      </c>
      <c r="C46" s="41"/>
      <c r="D46" s="41"/>
    </row>
    <row r="48" spans="1:10" x14ac:dyDescent="0.2">
      <c r="A48" s="88" t="s">
        <v>36</v>
      </c>
      <c r="B48" s="89" t="s">
        <v>55</v>
      </c>
      <c r="C48" s="90" t="s">
        <v>489</v>
      </c>
      <c r="D48" s="91" t="s">
        <v>337</v>
      </c>
    </row>
    <row r="49" spans="1:4" x14ac:dyDescent="0.2">
      <c r="A49" s="22" t="s">
        <v>549</v>
      </c>
      <c r="B49" s="35" t="s">
        <v>56</v>
      </c>
      <c r="C49" s="24" t="s">
        <v>489</v>
      </c>
      <c r="D49" s="24"/>
    </row>
    <row r="50" spans="1:4" x14ac:dyDescent="0.2">
      <c r="A50" s="22" t="s">
        <v>37</v>
      </c>
      <c r="B50" s="43" t="s">
        <v>657</v>
      </c>
      <c r="C50" s="24" t="s">
        <v>489</v>
      </c>
      <c r="D50" s="85" t="s">
        <v>348</v>
      </c>
    </row>
    <row r="51" spans="1:4" x14ac:dyDescent="0.2">
      <c r="A51" s="22" t="s">
        <v>38</v>
      </c>
      <c r="B51" s="43" t="s">
        <v>57</v>
      </c>
      <c r="C51" s="24" t="s">
        <v>524</v>
      </c>
      <c r="D51" s="94">
        <v>27.86</v>
      </c>
    </row>
    <row r="52" spans="1:4" ht="38.25" x14ac:dyDescent="0.2">
      <c r="A52" s="39" t="s">
        <v>39</v>
      </c>
      <c r="B52" s="27" t="s">
        <v>147</v>
      </c>
      <c r="C52" s="41" t="s">
        <v>489</v>
      </c>
      <c r="D52" s="41" t="s">
        <v>727</v>
      </c>
    </row>
    <row r="53" spans="1:4" ht="25.5" x14ac:dyDescent="0.2">
      <c r="A53" s="39"/>
      <c r="B53" s="28" t="s">
        <v>100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489</v>
      </c>
      <c r="D54" s="41"/>
    </row>
    <row r="55" spans="1:4" x14ac:dyDescent="0.2">
      <c r="A55" s="39"/>
      <c r="B55" s="48" t="s">
        <v>97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489</v>
      </c>
      <c r="D56" s="41"/>
    </row>
    <row r="57" spans="1:4" x14ac:dyDescent="0.2">
      <c r="A57" s="39"/>
      <c r="B57" s="48" t="s">
        <v>101</v>
      </c>
      <c r="C57" s="41"/>
      <c r="D57" s="41"/>
    </row>
    <row r="58" spans="1:4" x14ac:dyDescent="0.2">
      <c r="A58" s="39"/>
      <c r="B58" s="48" t="s">
        <v>102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489</v>
      </c>
      <c r="D59" s="93">
        <v>42552</v>
      </c>
    </row>
    <row r="60" spans="1:4" ht="25.5" x14ac:dyDescent="0.2">
      <c r="A60" s="39" t="s">
        <v>43</v>
      </c>
      <c r="B60" s="27" t="s">
        <v>271</v>
      </c>
      <c r="C60" s="41" t="s">
        <v>489</v>
      </c>
      <c r="D60" s="41">
        <v>7.6</v>
      </c>
    </row>
    <row r="61" spans="1:4" ht="25.5" x14ac:dyDescent="0.2">
      <c r="A61" s="39"/>
      <c r="B61" s="28" t="s">
        <v>667</v>
      </c>
      <c r="C61" s="41"/>
      <c r="D61" s="85" t="s">
        <v>356</v>
      </c>
    </row>
    <row r="62" spans="1:4" ht="25.5" x14ac:dyDescent="0.2">
      <c r="A62" s="39" t="s">
        <v>44</v>
      </c>
      <c r="B62" s="27" t="s">
        <v>272</v>
      </c>
      <c r="C62" s="41" t="s">
        <v>489</v>
      </c>
      <c r="D62" s="41"/>
    </row>
    <row r="63" spans="1:4" ht="25.5" x14ac:dyDescent="0.2">
      <c r="A63" s="39"/>
      <c r="B63" s="28" t="s">
        <v>667</v>
      </c>
      <c r="C63" s="41"/>
      <c r="D63" s="85"/>
    </row>
    <row r="64" spans="1:4" x14ac:dyDescent="0.2">
      <c r="A64" s="162" t="s">
        <v>273</v>
      </c>
      <c r="B64" s="162"/>
      <c r="C64" s="162"/>
      <c r="D64" s="162"/>
    </row>
    <row r="65" spans="1:4" x14ac:dyDescent="0.2">
      <c r="A65" s="39" t="s">
        <v>592</v>
      </c>
      <c r="B65" s="44" t="s">
        <v>162</v>
      </c>
      <c r="C65" s="44"/>
      <c r="D65" s="44"/>
    </row>
    <row r="66" spans="1:4" x14ac:dyDescent="0.2">
      <c r="A66" s="39"/>
      <c r="B66" s="48" t="s">
        <v>101</v>
      </c>
      <c r="C66" s="41"/>
      <c r="D66" s="41"/>
    </row>
    <row r="67" spans="1:4" x14ac:dyDescent="0.2">
      <c r="A67" s="39"/>
      <c r="B67" s="48" t="s">
        <v>102</v>
      </c>
      <c r="C67" s="41"/>
      <c r="D67" s="41"/>
    </row>
    <row r="69" spans="1:4" x14ac:dyDescent="0.2">
      <c r="A69" s="88" t="s">
        <v>36</v>
      </c>
      <c r="B69" s="89" t="s">
        <v>55</v>
      </c>
      <c r="C69" s="90" t="s">
        <v>489</v>
      </c>
      <c r="D69" s="91" t="s">
        <v>338</v>
      </c>
    </row>
    <row r="70" spans="1:4" x14ac:dyDescent="0.2">
      <c r="A70" s="22" t="s">
        <v>549</v>
      </c>
      <c r="B70" s="35" t="s">
        <v>56</v>
      </c>
      <c r="C70" s="24" t="s">
        <v>489</v>
      </c>
      <c r="D70" s="24"/>
    </row>
    <row r="71" spans="1:4" x14ac:dyDescent="0.2">
      <c r="A71" s="22" t="s">
        <v>37</v>
      </c>
      <c r="B71" s="43" t="s">
        <v>657</v>
      </c>
      <c r="C71" s="24" t="s">
        <v>489</v>
      </c>
      <c r="D71" s="85" t="s">
        <v>729</v>
      </c>
    </row>
    <row r="72" spans="1:4" x14ac:dyDescent="0.2">
      <c r="A72" s="22" t="s">
        <v>38</v>
      </c>
      <c r="B72" s="43" t="s">
        <v>57</v>
      </c>
      <c r="C72" s="24" t="s">
        <v>524</v>
      </c>
      <c r="D72" s="94">
        <v>4.8099999999999996</v>
      </c>
    </row>
    <row r="73" spans="1:4" ht="25.5" x14ac:dyDescent="0.2">
      <c r="A73" s="39" t="s">
        <v>39</v>
      </c>
      <c r="B73" s="27" t="s">
        <v>147</v>
      </c>
      <c r="C73" s="41" t="s">
        <v>489</v>
      </c>
      <c r="D73" s="41" t="s">
        <v>730</v>
      </c>
    </row>
    <row r="74" spans="1:4" ht="25.5" x14ac:dyDescent="0.2">
      <c r="A74" s="39"/>
      <c r="B74" s="28" t="s">
        <v>100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489</v>
      </c>
      <c r="D75" s="41"/>
    </row>
    <row r="76" spans="1:4" x14ac:dyDescent="0.2">
      <c r="A76" s="39"/>
      <c r="B76" s="48" t="s">
        <v>97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489</v>
      </c>
      <c r="D77" s="41"/>
    </row>
    <row r="78" spans="1:4" x14ac:dyDescent="0.2">
      <c r="A78" s="39"/>
      <c r="B78" s="48" t="s">
        <v>101</v>
      </c>
      <c r="C78" s="41"/>
      <c r="D78" s="41"/>
    </row>
    <row r="79" spans="1:4" x14ac:dyDescent="0.2">
      <c r="A79" s="39"/>
      <c r="B79" s="48" t="s">
        <v>102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489</v>
      </c>
      <c r="D80" s="93">
        <v>42552</v>
      </c>
    </row>
    <row r="81" spans="1:4" ht="25.5" x14ac:dyDescent="0.2">
      <c r="A81" s="39" t="s">
        <v>43</v>
      </c>
      <c r="B81" s="27" t="s">
        <v>271</v>
      </c>
      <c r="C81" s="41" t="s">
        <v>489</v>
      </c>
      <c r="D81" s="41"/>
    </row>
    <row r="82" spans="1:4" ht="25.5" x14ac:dyDescent="0.2">
      <c r="A82" s="39"/>
      <c r="B82" s="28" t="s">
        <v>667</v>
      </c>
      <c r="C82" s="41"/>
      <c r="D82" s="85"/>
    </row>
    <row r="83" spans="1:4" ht="25.5" x14ac:dyDescent="0.2">
      <c r="A83" s="39" t="s">
        <v>44</v>
      </c>
      <c r="B83" s="27" t="s">
        <v>272</v>
      </c>
      <c r="C83" s="41" t="s">
        <v>489</v>
      </c>
      <c r="D83" s="41"/>
    </row>
    <row r="84" spans="1:4" ht="25.5" x14ac:dyDescent="0.2">
      <c r="A84" s="39"/>
      <c r="B84" s="28" t="s">
        <v>667</v>
      </c>
      <c r="C84" s="41"/>
      <c r="D84" s="85"/>
    </row>
    <row r="85" spans="1:4" x14ac:dyDescent="0.2">
      <c r="A85" s="162" t="s">
        <v>273</v>
      </c>
      <c r="B85" s="162"/>
      <c r="C85" s="162"/>
      <c r="D85" s="162"/>
    </row>
    <row r="86" spans="1:4" x14ac:dyDescent="0.2">
      <c r="A86" s="39" t="s">
        <v>592</v>
      </c>
      <c r="B86" s="44" t="s">
        <v>162</v>
      </c>
      <c r="C86" s="44"/>
      <c r="D86" s="44"/>
    </row>
    <row r="87" spans="1:4" x14ac:dyDescent="0.2">
      <c r="A87" s="39"/>
      <c r="B87" s="48" t="s">
        <v>101</v>
      </c>
      <c r="C87" s="41"/>
      <c r="D87" s="41"/>
    </row>
    <row r="88" spans="1:4" x14ac:dyDescent="0.2">
      <c r="A88" s="39"/>
      <c r="B88" s="48" t="s">
        <v>102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148</v>
      </c>
    </row>
    <row r="4" spans="1:5" ht="31.5" x14ac:dyDescent="0.25">
      <c r="A4" s="34" t="s">
        <v>484</v>
      </c>
      <c r="B4" s="45" t="s">
        <v>485</v>
      </c>
      <c r="C4" s="45" t="s">
        <v>486</v>
      </c>
      <c r="D4" s="45" t="s">
        <v>487</v>
      </c>
    </row>
    <row r="5" spans="1:5" x14ac:dyDescent="0.2">
      <c r="A5" s="22" t="s">
        <v>547</v>
      </c>
      <c r="B5" s="38" t="s">
        <v>488</v>
      </c>
      <c r="C5" s="24" t="s">
        <v>489</v>
      </c>
      <c r="D5" s="24"/>
    </row>
    <row r="6" spans="1:5" x14ac:dyDescent="0.2">
      <c r="A6" s="22" t="s">
        <v>36</v>
      </c>
      <c r="B6" s="35" t="s">
        <v>274</v>
      </c>
      <c r="C6" s="24" t="s">
        <v>489</v>
      </c>
      <c r="D6" s="24"/>
      <c r="E6" s="11" t="s">
        <v>479</v>
      </c>
    </row>
    <row r="7" spans="1:5" x14ac:dyDescent="0.2">
      <c r="A7" s="22" t="s">
        <v>549</v>
      </c>
      <c r="B7" s="35" t="s">
        <v>275</v>
      </c>
      <c r="C7" s="24" t="s">
        <v>489</v>
      </c>
      <c r="D7" s="24"/>
    </row>
    <row r="8" spans="1:5" ht="40.5" customHeight="1" x14ac:dyDescent="0.2">
      <c r="A8" s="22" t="s">
        <v>37</v>
      </c>
      <c r="B8" s="35" t="s">
        <v>276</v>
      </c>
      <c r="C8" s="24" t="s">
        <v>512</v>
      </c>
      <c r="D8" s="24"/>
    </row>
    <row r="9" spans="1:5" ht="25.5" customHeight="1" x14ac:dyDescent="0.2">
      <c r="A9" s="150" t="s">
        <v>277</v>
      </c>
      <c r="B9" s="150"/>
      <c r="C9" s="150"/>
      <c r="D9" s="150"/>
    </row>
    <row r="10" spans="1:5" x14ac:dyDescent="0.2">
      <c r="A10" s="22" t="s">
        <v>38</v>
      </c>
      <c r="B10" s="35" t="s">
        <v>278</v>
      </c>
      <c r="C10" s="24" t="s">
        <v>489</v>
      </c>
      <c r="D10" s="24"/>
    </row>
    <row r="11" spans="1:5" x14ac:dyDescent="0.2">
      <c r="A11" s="22" t="s">
        <v>39</v>
      </c>
      <c r="B11" s="27" t="s">
        <v>279</v>
      </c>
      <c r="C11" s="24" t="s">
        <v>489</v>
      </c>
      <c r="D11" s="24"/>
    </row>
    <row r="12" spans="1:5" x14ac:dyDescent="0.2">
      <c r="A12" s="22" t="s">
        <v>588</v>
      </c>
      <c r="B12" s="27" t="s">
        <v>64</v>
      </c>
      <c r="C12" s="24" t="s">
        <v>489</v>
      </c>
      <c r="D12" s="24"/>
    </row>
    <row r="13" spans="1:5" x14ac:dyDescent="0.2">
      <c r="A13" s="22"/>
      <c r="B13" s="28" t="s">
        <v>97</v>
      </c>
      <c r="C13" s="24"/>
      <c r="D13" s="24"/>
    </row>
    <row r="14" spans="1:5" x14ac:dyDescent="0.2">
      <c r="A14" s="22" t="s">
        <v>589</v>
      </c>
      <c r="B14" s="27" t="s">
        <v>65</v>
      </c>
      <c r="C14" s="24" t="s">
        <v>489</v>
      </c>
      <c r="D14" s="24"/>
    </row>
    <row r="15" spans="1:5" x14ac:dyDescent="0.2">
      <c r="A15" s="22" t="s">
        <v>590</v>
      </c>
      <c r="B15" s="27" t="s">
        <v>66</v>
      </c>
      <c r="C15" s="24" t="s">
        <v>524</v>
      </c>
      <c r="D15" s="24"/>
      <c r="E15" s="11" t="s">
        <v>335</v>
      </c>
    </row>
    <row r="16" spans="1:5" ht="51" x14ac:dyDescent="0.2">
      <c r="A16" s="22" t="s">
        <v>591</v>
      </c>
      <c r="B16" s="27" t="s">
        <v>67</v>
      </c>
      <c r="C16" s="24" t="s">
        <v>489</v>
      </c>
      <c r="D16" s="24"/>
    </row>
    <row r="17" spans="1:4" x14ac:dyDescent="0.2">
      <c r="A17" s="22"/>
      <c r="B17" s="28" t="s">
        <v>97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668</v>
      </c>
    </row>
    <row r="4" spans="1:5" ht="31.5" x14ac:dyDescent="0.25">
      <c r="A4" s="83" t="s">
        <v>484</v>
      </c>
      <c r="B4" s="84" t="s">
        <v>485</v>
      </c>
      <c r="C4" s="84" t="s">
        <v>486</v>
      </c>
      <c r="D4" s="84" t="s">
        <v>487</v>
      </c>
    </row>
    <row r="5" spans="1:5" x14ac:dyDescent="0.2">
      <c r="A5" s="39" t="s">
        <v>547</v>
      </c>
      <c r="B5" s="40" t="s">
        <v>488</v>
      </c>
      <c r="C5" s="41" t="s">
        <v>489</v>
      </c>
      <c r="D5" s="41"/>
    </row>
    <row r="6" spans="1:5" x14ac:dyDescent="0.2">
      <c r="A6" s="163" t="s">
        <v>69</v>
      </c>
      <c r="B6" s="163"/>
      <c r="C6" s="163"/>
      <c r="D6" s="163"/>
    </row>
    <row r="7" spans="1:5" x14ac:dyDescent="0.2">
      <c r="A7" s="39" t="s">
        <v>36</v>
      </c>
      <c r="B7" s="46" t="s">
        <v>71</v>
      </c>
      <c r="C7" s="41" t="s">
        <v>489</v>
      </c>
      <c r="D7" s="41"/>
      <c r="E7" s="11" t="s">
        <v>476</v>
      </c>
    </row>
    <row r="8" spans="1:5" ht="18.75" customHeight="1" x14ac:dyDescent="0.2">
      <c r="A8" s="39"/>
      <c r="B8" s="55" t="s">
        <v>103</v>
      </c>
      <c r="C8" s="41"/>
      <c r="D8" s="41"/>
    </row>
    <row r="9" spans="1:5" ht="51" x14ac:dyDescent="0.2">
      <c r="A9" s="39" t="s">
        <v>549</v>
      </c>
      <c r="B9" s="46" t="s">
        <v>72</v>
      </c>
      <c r="C9" s="41" t="s">
        <v>524</v>
      </c>
      <c r="D9" s="41"/>
      <c r="E9" s="16" t="s">
        <v>477</v>
      </c>
    </row>
    <row r="10" spans="1:5" ht="51" x14ac:dyDescent="0.2">
      <c r="A10" s="39" t="s">
        <v>37</v>
      </c>
      <c r="B10" s="26" t="s">
        <v>73</v>
      </c>
      <c r="C10" s="41" t="s">
        <v>489</v>
      </c>
      <c r="D10" s="41"/>
    </row>
    <row r="11" spans="1:5" x14ac:dyDescent="0.2">
      <c r="A11" s="39"/>
      <c r="B11" s="55" t="s">
        <v>97</v>
      </c>
      <c r="C11" s="41"/>
      <c r="D11" s="41"/>
    </row>
    <row r="12" spans="1:5" x14ac:dyDescent="0.2">
      <c r="A12" s="39" t="s">
        <v>38</v>
      </c>
      <c r="B12" s="26" t="s">
        <v>576</v>
      </c>
      <c r="C12" s="41" t="s">
        <v>489</v>
      </c>
      <c r="D12" s="41"/>
    </row>
    <row r="13" spans="1:5" ht="27" customHeight="1" x14ac:dyDescent="0.2"/>
    <row r="14" spans="1:5" x14ac:dyDescent="0.2">
      <c r="A14" s="42" t="s">
        <v>446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480</v>
      </c>
    </row>
    <row r="4" spans="1:4" ht="31.5" x14ac:dyDescent="0.25">
      <c r="A4" s="34" t="s">
        <v>484</v>
      </c>
      <c r="B4" s="45" t="s">
        <v>485</v>
      </c>
      <c r="C4" s="45" t="s">
        <v>486</v>
      </c>
      <c r="D4" s="45" t="s">
        <v>487</v>
      </c>
    </row>
    <row r="5" spans="1:4" x14ac:dyDescent="0.2">
      <c r="A5" s="22" t="s">
        <v>547</v>
      </c>
      <c r="B5" s="38" t="s">
        <v>488</v>
      </c>
      <c r="C5" s="24" t="s">
        <v>489</v>
      </c>
      <c r="D5" s="24"/>
    </row>
    <row r="6" spans="1:4" ht="25.5" x14ac:dyDescent="0.2">
      <c r="A6" s="22" t="s">
        <v>36</v>
      </c>
      <c r="B6" s="35" t="s">
        <v>75</v>
      </c>
      <c r="C6" s="24" t="s">
        <v>489</v>
      </c>
      <c r="D6" s="24"/>
    </row>
    <row r="7" spans="1:4" x14ac:dyDescent="0.2">
      <c r="A7" s="22"/>
      <c r="B7" s="28" t="s">
        <v>97</v>
      </c>
      <c r="C7" s="24"/>
      <c r="D7" s="24"/>
    </row>
    <row r="8" spans="1:4" ht="38.25" x14ac:dyDescent="0.2">
      <c r="A8" s="22" t="s">
        <v>549</v>
      </c>
      <c r="B8" s="43" t="s">
        <v>76</v>
      </c>
      <c r="C8" s="24" t="s">
        <v>489</v>
      </c>
      <c r="D8" s="24" t="s">
        <v>175</v>
      </c>
    </row>
    <row r="10" spans="1:4" ht="15.75" x14ac:dyDescent="0.25">
      <c r="B10" s="2" t="s">
        <v>336</v>
      </c>
    </row>
    <row r="12" spans="1:4" x14ac:dyDescent="0.2">
      <c r="B12" t="s">
        <v>478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105</v>
      </c>
    </row>
    <row r="2" spans="1:3" ht="13.5" thickBot="1" x14ac:dyDescent="0.25"/>
    <row r="3" spans="1:3" ht="29.2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3" t="s">
        <v>586</v>
      </c>
      <c r="B4" s="4">
        <v>101</v>
      </c>
      <c r="C4" s="6" t="s">
        <v>108</v>
      </c>
    </row>
    <row r="5" spans="1:3" ht="13.5" thickBot="1" x14ac:dyDescent="0.25">
      <c r="A5" s="13" t="s">
        <v>36</v>
      </c>
      <c r="B5" s="4">
        <v>102</v>
      </c>
      <c r="C5" s="6" t="s">
        <v>109</v>
      </c>
    </row>
    <row r="6" spans="1:3" ht="13.5" thickBot="1" x14ac:dyDescent="0.25">
      <c r="A6" s="13" t="s">
        <v>549</v>
      </c>
      <c r="B6" s="4">
        <v>103</v>
      </c>
      <c r="C6" s="6" t="s">
        <v>110</v>
      </c>
    </row>
    <row r="7" spans="1:3" ht="13.5" thickBot="1" x14ac:dyDescent="0.25">
      <c r="A7" s="13" t="s">
        <v>37</v>
      </c>
      <c r="B7" s="4">
        <v>104</v>
      </c>
      <c r="C7" s="6" t="s">
        <v>111</v>
      </c>
    </row>
    <row r="8" spans="1:3" ht="13.5" thickBot="1" x14ac:dyDescent="0.25">
      <c r="A8" s="13" t="s">
        <v>38</v>
      </c>
      <c r="B8" s="4">
        <v>105</v>
      </c>
      <c r="C8" s="6" t="s">
        <v>112</v>
      </c>
    </row>
    <row r="9" spans="1:3" ht="13.5" thickBot="1" x14ac:dyDescent="0.25">
      <c r="A9" s="13" t="s">
        <v>39</v>
      </c>
      <c r="B9" s="4">
        <v>106</v>
      </c>
      <c r="C9" s="100" t="s">
        <v>113</v>
      </c>
    </row>
    <row r="10" spans="1:3" ht="13.5" thickBot="1" x14ac:dyDescent="0.25">
      <c r="A10" s="13" t="s">
        <v>40</v>
      </c>
      <c r="B10" s="4">
        <v>107</v>
      </c>
      <c r="C10" s="6" t="s">
        <v>114</v>
      </c>
    </row>
    <row r="11" spans="1:3" ht="13.5" thickBot="1" x14ac:dyDescent="0.25">
      <c r="A11" s="13" t="s">
        <v>41</v>
      </c>
      <c r="B11" s="4">
        <v>108</v>
      </c>
      <c r="C11" s="6" t="s">
        <v>115</v>
      </c>
    </row>
    <row r="12" spans="1:3" ht="13.5" thickBot="1" x14ac:dyDescent="0.25">
      <c r="A12" s="13" t="s">
        <v>42</v>
      </c>
      <c r="B12" s="4">
        <v>109</v>
      </c>
      <c r="C12" s="6" t="s">
        <v>116</v>
      </c>
    </row>
    <row r="13" spans="1:3" ht="13.5" thickBot="1" x14ac:dyDescent="0.25">
      <c r="A13" s="13" t="s">
        <v>43</v>
      </c>
      <c r="B13" s="4">
        <v>110</v>
      </c>
      <c r="C13" s="6" t="s">
        <v>117</v>
      </c>
    </row>
    <row r="14" spans="1:3" ht="13.5" thickBot="1" x14ac:dyDescent="0.25">
      <c r="A14" s="13" t="s">
        <v>44</v>
      </c>
      <c r="B14" s="4">
        <v>111</v>
      </c>
      <c r="C14" s="6" t="s">
        <v>118</v>
      </c>
    </row>
    <row r="15" spans="1:3" ht="26.25" thickBot="1" x14ac:dyDescent="0.25">
      <c r="A15" s="13" t="s">
        <v>592</v>
      </c>
      <c r="B15" s="4">
        <v>112</v>
      </c>
      <c r="C15" s="6" t="s">
        <v>119</v>
      </c>
    </row>
    <row r="16" spans="1:3" ht="13.5" thickBot="1" x14ac:dyDescent="0.25">
      <c r="A16" s="13" t="s">
        <v>593</v>
      </c>
      <c r="B16" s="4">
        <v>113</v>
      </c>
      <c r="C16" s="6" t="s">
        <v>120</v>
      </c>
    </row>
    <row r="17" spans="1:3" ht="13.5" thickBot="1" x14ac:dyDescent="0.25">
      <c r="A17" s="13" t="s">
        <v>594</v>
      </c>
      <c r="B17" s="4">
        <v>114</v>
      </c>
      <c r="C17" s="6" t="s">
        <v>121</v>
      </c>
    </row>
    <row r="18" spans="1:3" ht="13.5" thickBot="1" x14ac:dyDescent="0.25">
      <c r="A18" s="13" t="s">
        <v>595</v>
      </c>
      <c r="B18" s="4">
        <v>115</v>
      </c>
      <c r="C18" s="6" t="s">
        <v>122</v>
      </c>
    </row>
    <row r="19" spans="1:3" ht="26.25" thickBot="1" x14ac:dyDescent="0.25">
      <c r="A19" s="13" t="s">
        <v>596</v>
      </c>
      <c r="B19" s="4">
        <v>116</v>
      </c>
      <c r="C19" s="6" t="s">
        <v>123</v>
      </c>
    </row>
    <row r="20" spans="1:3" ht="13.5" thickBot="1" x14ac:dyDescent="0.25">
      <c r="A20" s="13" t="s">
        <v>597</v>
      </c>
      <c r="B20" s="4">
        <v>117</v>
      </c>
      <c r="C20" s="6" t="s">
        <v>124</v>
      </c>
    </row>
    <row r="21" spans="1:3" ht="13.5" thickBot="1" x14ac:dyDescent="0.25">
      <c r="A21" s="13" t="s">
        <v>598</v>
      </c>
      <c r="B21" s="4">
        <v>118</v>
      </c>
      <c r="C21" s="6" t="s">
        <v>125</v>
      </c>
    </row>
    <row r="22" spans="1:3" ht="13.5" thickBot="1" x14ac:dyDescent="0.25">
      <c r="A22" s="13" t="s">
        <v>599</v>
      </c>
      <c r="B22" s="4">
        <v>119</v>
      </c>
      <c r="C22" s="6" t="s">
        <v>126</v>
      </c>
    </row>
    <row r="23" spans="1:3" ht="13.5" thickBot="1" x14ac:dyDescent="0.25">
      <c r="A23" s="13" t="s">
        <v>600</v>
      </c>
      <c r="B23" s="4">
        <v>120</v>
      </c>
      <c r="C23" s="6" t="s">
        <v>127</v>
      </c>
    </row>
    <row r="24" spans="1:3" ht="13.5" thickBot="1" x14ac:dyDescent="0.25">
      <c r="A24" s="13" t="s">
        <v>601</v>
      </c>
      <c r="B24" s="4">
        <v>121</v>
      </c>
      <c r="C24" s="6" t="s">
        <v>128</v>
      </c>
    </row>
    <row r="25" spans="1:3" ht="13.5" thickBot="1" x14ac:dyDescent="0.25">
      <c r="A25" s="13" t="s">
        <v>602</v>
      </c>
      <c r="B25" s="4">
        <v>122</v>
      </c>
      <c r="C25" s="6" t="s">
        <v>129</v>
      </c>
    </row>
    <row r="26" spans="1:3" ht="13.5" thickBot="1" x14ac:dyDescent="0.25">
      <c r="A26" s="13" t="s">
        <v>603</v>
      </c>
      <c r="B26" s="4">
        <v>123</v>
      </c>
      <c r="C26" s="6" t="s">
        <v>130</v>
      </c>
    </row>
    <row r="27" spans="1:3" ht="13.5" thickBot="1" x14ac:dyDescent="0.25">
      <c r="A27" s="13" t="s">
        <v>604</v>
      </c>
      <c r="B27" s="4">
        <v>124</v>
      </c>
      <c r="C27" s="6" t="s">
        <v>131</v>
      </c>
    </row>
    <row r="28" spans="1:3" ht="13.5" thickBot="1" x14ac:dyDescent="0.25">
      <c r="A28" s="13" t="s">
        <v>605</v>
      </c>
      <c r="B28" s="4">
        <v>125</v>
      </c>
      <c r="C28" s="6" t="s">
        <v>132</v>
      </c>
    </row>
    <row r="29" spans="1:3" ht="13.5" thickBot="1" x14ac:dyDescent="0.25">
      <c r="A29" s="13" t="s">
        <v>606</v>
      </c>
      <c r="B29" s="4">
        <v>126</v>
      </c>
      <c r="C29" s="6" t="s">
        <v>133</v>
      </c>
    </row>
    <row r="30" spans="1:3" ht="13.5" thickBot="1" x14ac:dyDescent="0.25">
      <c r="A30" s="13" t="s">
        <v>607</v>
      </c>
      <c r="B30" s="4">
        <v>127</v>
      </c>
      <c r="C30" s="6" t="s">
        <v>134</v>
      </c>
    </row>
    <row r="31" spans="1:3" ht="13.5" thickBot="1" x14ac:dyDescent="0.25">
      <c r="A31" s="13" t="s">
        <v>608</v>
      </c>
      <c r="B31" s="4">
        <v>128</v>
      </c>
      <c r="C31" s="6" t="s">
        <v>135</v>
      </c>
    </row>
    <row r="32" spans="1:3" ht="13.5" thickBot="1" x14ac:dyDescent="0.25">
      <c r="A32" s="13" t="s">
        <v>609</v>
      </c>
      <c r="B32" s="4">
        <v>129</v>
      </c>
      <c r="C32" s="6" t="s">
        <v>136</v>
      </c>
    </row>
    <row r="33" spans="1:3" ht="13.5" thickBot="1" x14ac:dyDescent="0.25">
      <c r="A33" s="13" t="s">
        <v>610</v>
      </c>
      <c r="B33" s="4">
        <v>130</v>
      </c>
      <c r="C33" s="6" t="s">
        <v>137</v>
      </c>
    </row>
    <row r="34" spans="1:3" ht="13.5" thickBot="1" x14ac:dyDescent="0.25">
      <c r="A34" s="13" t="s">
        <v>611</v>
      </c>
      <c r="B34" s="4">
        <v>131</v>
      </c>
      <c r="C34" s="6" t="s">
        <v>138</v>
      </c>
    </row>
    <row r="35" spans="1:3" ht="13.5" thickBot="1" x14ac:dyDescent="0.25">
      <c r="A35" s="13" t="s">
        <v>612</v>
      </c>
      <c r="B35" s="4">
        <v>132</v>
      </c>
      <c r="C35" s="6" t="s">
        <v>139</v>
      </c>
    </row>
    <row r="36" spans="1:3" ht="13.5" thickBot="1" x14ac:dyDescent="0.25">
      <c r="A36" s="13" t="s">
        <v>613</v>
      </c>
      <c r="B36" s="4">
        <v>133</v>
      </c>
      <c r="C36" s="6" t="s">
        <v>140</v>
      </c>
    </row>
    <row r="37" spans="1:3" ht="13.5" thickBot="1" x14ac:dyDescent="0.25">
      <c r="A37" s="13" t="s">
        <v>614</v>
      </c>
      <c r="B37" s="4">
        <v>134</v>
      </c>
      <c r="C37" s="6" t="s">
        <v>141</v>
      </c>
    </row>
    <row r="38" spans="1:3" ht="13.5" thickBot="1" x14ac:dyDescent="0.25">
      <c r="A38" s="13" t="s">
        <v>615</v>
      </c>
      <c r="B38" s="4">
        <v>135</v>
      </c>
      <c r="C38" s="6" t="s">
        <v>142</v>
      </c>
    </row>
    <row r="39" spans="1:3" ht="26.25" thickBot="1" x14ac:dyDescent="0.25">
      <c r="A39" s="13" t="s">
        <v>616</v>
      </c>
      <c r="B39" s="4">
        <v>136</v>
      </c>
      <c r="C39" s="6" t="s">
        <v>149</v>
      </c>
    </row>
    <row r="40" spans="1:3" ht="13.5" thickBot="1" x14ac:dyDescent="0.25">
      <c r="A40" s="13" t="s">
        <v>617</v>
      </c>
      <c r="B40" s="4">
        <v>137</v>
      </c>
      <c r="C40" s="6" t="s">
        <v>150</v>
      </c>
    </row>
    <row r="41" spans="1:3" ht="13.5" thickBot="1" x14ac:dyDescent="0.25">
      <c r="A41" s="13" t="s">
        <v>618</v>
      </c>
      <c r="B41" s="4">
        <v>138</v>
      </c>
      <c r="C41" s="6" t="s">
        <v>151</v>
      </c>
    </row>
    <row r="42" spans="1:3" ht="13.5" thickBot="1" x14ac:dyDescent="0.25">
      <c r="A42" s="13" t="s">
        <v>619</v>
      </c>
      <c r="B42" s="4">
        <v>139</v>
      </c>
      <c r="C42" s="6" t="s">
        <v>152</v>
      </c>
    </row>
    <row r="43" spans="1:3" ht="13.5" thickBot="1" x14ac:dyDescent="0.25">
      <c r="A43" s="13" t="s">
        <v>620</v>
      </c>
      <c r="B43" s="4">
        <v>140</v>
      </c>
      <c r="C43" s="6" t="s">
        <v>153</v>
      </c>
    </row>
    <row r="44" spans="1:3" ht="13.5" thickBot="1" x14ac:dyDescent="0.25">
      <c r="A44" s="13" t="s">
        <v>621</v>
      </c>
      <c r="B44" s="4">
        <v>141</v>
      </c>
      <c r="C44" s="6" t="s">
        <v>154</v>
      </c>
    </row>
    <row r="45" spans="1:3" ht="13.5" thickBot="1" x14ac:dyDescent="0.25">
      <c r="A45" s="13" t="s">
        <v>623</v>
      </c>
      <c r="B45" s="4">
        <v>142</v>
      </c>
      <c r="C45" s="6" t="s">
        <v>155</v>
      </c>
    </row>
    <row r="46" spans="1:3" ht="13.5" thickBot="1" x14ac:dyDescent="0.25">
      <c r="A46" s="13" t="s">
        <v>622</v>
      </c>
      <c r="B46" s="4">
        <v>143</v>
      </c>
      <c r="C46" s="6" t="s">
        <v>156</v>
      </c>
    </row>
    <row r="47" spans="1:3" ht="13.5" thickBot="1" x14ac:dyDescent="0.25">
      <c r="A47" s="13" t="s">
        <v>624</v>
      </c>
      <c r="B47" s="4">
        <v>144</v>
      </c>
      <c r="C47" s="6" t="s">
        <v>157</v>
      </c>
    </row>
    <row r="48" spans="1:3" ht="26.25" thickBot="1" x14ac:dyDescent="0.25">
      <c r="A48" s="13" t="s">
        <v>625</v>
      </c>
      <c r="B48" s="4">
        <v>145</v>
      </c>
      <c r="C48" s="6" t="s">
        <v>164</v>
      </c>
    </row>
    <row r="49" spans="1:3" ht="13.5" thickBot="1" x14ac:dyDescent="0.25">
      <c r="A49" s="13" t="s">
        <v>626</v>
      </c>
      <c r="B49" s="4">
        <v>146</v>
      </c>
      <c r="C49" s="6" t="s">
        <v>165</v>
      </c>
    </row>
    <row r="50" spans="1:3" ht="13.5" thickBot="1" x14ac:dyDescent="0.25">
      <c r="A50" s="13" t="s">
        <v>627</v>
      </c>
      <c r="B50" s="4">
        <v>147</v>
      </c>
      <c r="C50" s="6" t="s">
        <v>166</v>
      </c>
    </row>
    <row r="51" spans="1:3" ht="13.5" thickBot="1" x14ac:dyDescent="0.25">
      <c r="A51" s="13" t="s">
        <v>628</v>
      </c>
      <c r="B51" s="4">
        <v>148</v>
      </c>
      <c r="C51" s="6" t="s">
        <v>167</v>
      </c>
    </row>
    <row r="52" spans="1:3" ht="13.5" thickBot="1" x14ac:dyDescent="0.25">
      <c r="A52" s="13" t="s">
        <v>45</v>
      </c>
      <c r="B52" s="4">
        <v>149</v>
      </c>
      <c r="C52" s="6" t="s">
        <v>168</v>
      </c>
    </row>
    <row r="53" spans="1:3" ht="13.5" thickBot="1" x14ac:dyDescent="0.25">
      <c r="A53" s="13" t="s">
        <v>629</v>
      </c>
      <c r="B53" s="4">
        <v>150</v>
      </c>
      <c r="C53" s="6" t="s">
        <v>169</v>
      </c>
    </row>
    <row r="54" spans="1:3" ht="13.5" thickBot="1" x14ac:dyDescent="0.25">
      <c r="A54" s="13" t="s">
        <v>630</v>
      </c>
      <c r="B54" s="4">
        <v>151</v>
      </c>
      <c r="C54" s="6" t="s">
        <v>170</v>
      </c>
    </row>
    <row r="55" spans="1:3" ht="13.5" thickBot="1" x14ac:dyDescent="0.25">
      <c r="A55" s="13" t="s">
        <v>631</v>
      </c>
      <c r="B55" s="4">
        <v>152</v>
      </c>
      <c r="C55" s="6" t="s">
        <v>171</v>
      </c>
    </row>
    <row r="56" spans="1:3" ht="13.5" thickBot="1" x14ac:dyDescent="0.25">
      <c r="A56" s="13" t="s">
        <v>632</v>
      </c>
      <c r="B56" s="4">
        <v>153</v>
      </c>
      <c r="C56" s="6" t="s">
        <v>172</v>
      </c>
    </row>
    <row r="57" spans="1:3" ht="13.5" thickBot="1" x14ac:dyDescent="0.25">
      <c r="A57" s="13" t="s">
        <v>633</v>
      </c>
      <c r="B57" s="4">
        <v>154</v>
      </c>
      <c r="C57" s="6" t="s">
        <v>173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177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" t="s">
        <v>547</v>
      </c>
      <c r="B4" s="79" t="s">
        <v>466</v>
      </c>
      <c r="C4" s="6" t="s">
        <v>178</v>
      </c>
    </row>
    <row r="5" spans="1:3" ht="13.5" thickBot="1" x14ac:dyDescent="0.25">
      <c r="A5" s="1" t="s">
        <v>36</v>
      </c>
      <c r="B5" s="79" t="s">
        <v>465</v>
      </c>
      <c r="C5" s="6" t="s">
        <v>179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" t="s">
        <v>547</v>
      </c>
      <c r="B4" s="79" t="s">
        <v>461</v>
      </c>
      <c r="C4" s="6" t="s">
        <v>185</v>
      </c>
    </row>
    <row r="5" spans="1:3" ht="13.5" thickBot="1" x14ac:dyDescent="0.25">
      <c r="A5" s="1" t="s">
        <v>36</v>
      </c>
      <c r="B5" s="79" t="s">
        <v>462</v>
      </c>
      <c r="C5" s="6" t="s">
        <v>186</v>
      </c>
    </row>
    <row r="6" spans="1:3" ht="13.5" thickBot="1" x14ac:dyDescent="0.25">
      <c r="A6" s="1" t="s">
        <v>549</v>
      </c>
      <c r="B6" s="79" t="s">
        <v>463</v>
      </c>
      <c r="C6" s="6" t="s">
        <v>187</v>
      </c>
    </row>
    <row r="7" spans="1:3" ht="13.5" thickBot="1" x14ac:dyDescent="0.25">
      <c r="A7" s="1" t="s">
        <v>37</v>
      </c>
      <c r="B7" s="79" t="s">
        <v>464</v>
      </c>
      <c r="C7" s="6" t="s">
        <v>188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" t="s">
        <v>547</v>
      </c>
      <c r="B4" s="3">
        <v>401</v>
      </c>
      <c r="C4" s="6" t="s">
        <v>189</v>
      </c>
    </row>
    <row r="5" spans="1:3" ht="13.5" thickBot="1" x14ac:dyDescent="0.25">
      <c r="A5" s="1" t="s">
        <v>36</v>
      </c>
      <c r="B5" s="3">
        <v>402</v>
      </c>
      <c r="C5" s="6" t="s">
        <v>190</v>
      </c>
    </row>
    <row r="6" spans="1:3" ht="13.5" thickBot="1" x14ac:dyDescent="0.25">
      <c r="A6" s="1" t="s">
        <v>549</v>
      </c>
      <c r="B6" s="3">
        <v>403</v>
      </c>
      <c r="C6" s="6" t="s">
        <v>191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501</v>
      </c>
      <c r="C4" s="6" t="s">
        <v>192</v>
      </c>
    </row>
    <row r="5" spans="1:3" ht="13.5" thickBot="1" x14ac:dyDescent="0.25">
      <c r="A5" s="17" t="s">
        <v>36</v>
      </c>
      <c r="B5" s="3">
        <v>502</v>
      </c>
      <c r="C5" s="6" t="s">
        <v>193</v>
      </c>
    </row>
    <row r="6" spans="1:3" ht="13.5" thickBot="1" x14ac:dyDescent="0.25">
      <c r="A6" s="17" t="s">
        <v>549</v>
      </c>
      <c r="B6" s="3">
        <v>503</v>
      </c>
      <c r="C6" s="6" t="s">
        <v>194</v>
      </c>
    </row>
    <row r="7" spans="1:3" ht="13.5" thickBot="1" x14ac:dyDescent="0.25">
      <c r="A7" s="17" t="s">
        <v>37</v>
      </c>
      <c r="B7" s="3">
        <v>504</v>
      </c>
      <c r="C7" s="6" t="s">
        <v>195</v>
      </c>
    </row>
    <row r="8" spans="1:3" ht="13.5" thickBot="1" x14ac:dyDescent="0.25">
      <c r="A8" s="17" t="s">
        <v>38</v>
      </c>
      <c r="B8" s="3">
        <v>505</v>
      </c>
      <c r="C8" s="6" t="s">
        <v>196</v>
      </c>
    </row>
    <row r="9" spans="1:3" ht="13.5" thickBot="1" x14ac:dyDescent="0.25">
      <c r="A9" s="17" t="s">
        <v>39</v>
      </c>
      <c r="B9" s="3">
        <v>506</v>
      </c>
      <c r="C9" s="6" t="s">
        <v>197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8" t="s">
        <v>547</v>
      </c>
      <c r="B4" s="3">
        <v>601</v>
      </c>
      <c r="C4" s="6" t="s">
        <v>202</v>
      </c>
    </row>
    <row r="5" spans="1:3" ht="13.5" thickBot="1" x14ac:dyDescent="0.25">
      <c r="A5" s="18" t="s">
        <v>36</v>
      </c>
      <c r="B5" s="3">
        <v>602</v>
      </c>
      <c r="C5" s="6" t="s">
        <v>203</v>
      </c>
    </row>
    <row r="6" spans="1:3" ht="13.5" thickBot="1" x14ac:dyDescent="0.25">
      <c r="A6" s="18" t="s">
        <v>549</v>
      </c>
      <c r="B6" s="3">
        <v>603</v>
      </c>
      <c r="C6" s="6" t="s">
        <v>204</v>
      </c>
    </row>
    <row r="7" spans="1:3" ht="13.5" thickBot="1" x14ac:dyDescent="0.25">
      <c r="A7" s="18" t="s">
        <v>37</v>
      </c>
      <c r="B7" s="3">
        <v>604</v>
      </c>
      <c r="C7" s="6" t="s">
        <v>205</v>
      </c>
    </row>
    <row r="8" spans="1:3" ht="13.5" thickBot="1" x14ac:dyDescent="0.25">
      <c r="A8" s="18" t="s">
        <v>38</v>
      </c>
      <c r="B8" s="3">
        <v>605</v>
      </c>
      <c r="C8" s="6" t="s">
        <v>206</v>
      </c>
    </row>
    <row r="9" spans="1:3" ht="13.5" thickBot="1" x14ac:dyDescent="0.25">
      <c r="A9" s="18" t="s">
        <v>39</v>
      </c>
      <c r="B9" s="3">
        <v>606</v>
      </c>
      <c r="C9" s="6" t="s">
        <v>207</v>
      </c>
    </row>
    <row r="10" spans="1:3" ht="13.5" thickBot="1" x14ac:dyDescent="0.25">
      <c r="A10" s="18" t="s">
        <v>40</v>
      </c>
      <c r="B10" s="3">
        <v>607</v>
      </c>
      <c r="C10" s="6" t="s">
        <v>208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workbookViewId="0">
      <pane xSplit="3" ySplit="4" topLeftCell="D47" activePane="bottomRight" state="frozen"/>
      <selection activeCell="E44" sqref="E44"/>
      <selection pane="topRight" activeCell="E44" sqref="E44"/>
      <selection pane="bottomLeft" activeCell="E44" sqref="E44"/>
      <selection pane="bottomRight" activeCell="D48" sqref="D48"/>
    </sheetView>
  </sheetViews>
  <sheetFormatPr defaultRowHeight="12.75" x14ac:dyDescent="0.2"/>
  <cols>
    <col min="1" max="1" width="6.7109375" customWidth="1"/>
    <col min="2" max="2" width="43.42578125" customWidth="1"/>
    <col min="3" max="3" width="12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77</v>
      </c>
    </row>
    <row r="2" spans="1:5" x14ac:dyDescent="0.2">
      <c r="B2" s="20" t="s">
        <v>780</v>
      </c>
    </row>
    <row r="3" spans="1:5" x14ac:dyDescent="0.2">
      <c r="B3" s="87" t="s">
        <v>733</v>
      </c>
    </row>
    <row r="4" spans="1:5" ht="31.5" x14ac:dyDescent="0.25">
      <c r="A4" s="109" t="s">
        <v>484</v>
      </c>
      <c r="B4" s="110" t="s">
        <v>485</v>
      </c>
      <c r="C4" s="110" t="s">
        <v>486</v>
      </c>
      <c r="D4" s="111" t="s">
        <v>487</v>
      </c>
    </row>
    <row r="5" spans="1:5" x14ac:dyDescent="0.2">
      <c r="A5" s="112" t="s">
        <v>547</v>
      </c>
      <c r="B5" s="113" t="s">
        <v>488</v>
      </c>
      <c r="C5" s="114" t="s">
        <v>489</v>
      </c>
      <c r="D5" s="115"/>
    </row>
    <row r="6" spans="1:5" x14ac:dyDescent="0.2">
      <c r="A6" s="116" t="s">
        <v>36</v>
      </c>
      <c r="B6" s="113" t="s">
        <v>78</v>
      </c>
      <c r="C6" s="115" t="s">
        <v>489</v>
      </c>
      <c r="D6" s="115" t="s">
        <v>781</v>
      </c>
      <c r="E6" s="11"/>
    </row>
    <row r="7" spans="1:5" x14ac:dyDescent="0.2">
      <c r="A7" s="116" t="s">
        <v>549</v>
      </c>
      <c r="B7" s="113" t="s">
        <v>79</v>
      </c>
      <c r="C7" s="115" t="s">
        <v>489</v>
      </c>
      <c r="D7" s="115" t="s">
        <v>782</v>
      </c>
      <c r="E7" s="11"/>
    </row>
    <row r="8" spans="1:5" ht="30" customHeight="1" x14ac:dyDescent="0.2">
      <c r="A8" s="155" t="s">
        <v>280</v>
      </c>
      <c r="B8" s="155"/>
      <c r="C8" s="155"/>
      <c r="D8" s="155"/>
    </row>
    <row r="9" spans="1:5" ht="25.5" x14ac:dyDescent="0.2">
      <c r="A9" s="116" t="s">
        <v>37</v>
      </c>
      <c r="B9" s="117" t="s">
        <v>80</v>
      </c>
      <c r="C9" s="115" t="s">
        <v>524</v>
      </c>
      <c r="D9" s="118">
        <f>D11</f>
        <v>0</v>
      </c>
    </row>
    <row r="10" spans="1:5" x14ac:dyDescent="0.2">
      <c r="A10" s="116" t="s">
        <v>38</v>
      </c>
      <c r="B10" s="119" t="s">
        <v>723</v>
      </c>
      <c r="C10" s="115" t="s">
        <v>524</v>
      </c>
      <c r="D10" s="120"/>
      <c r="E10" s="11"/>
    </row>
    <row r="11" spans="1:5" x14ac:dyDescent="0.2">
      <c r="A11" s="116" t="s">
        <v>39</v>
      </c>
      <c r="B11" s="119" t="s">
        <v>724</v>
      </c>
      <c r="C11" s="115" t="s">
        <v>524</v>
      </c>
      <c r="D11" s="120">
        <v>0</v>
      </c>
      <c r="E11" s="11"/>
    </row>
    <row r="12" spans="1:5" ht="25.5" x14ac:dyDescent="0.2">
      <c r="A12" s="112" t="s">
        <v>40</v>
      </c>
      <c r="B12" s="117" t="s">
        <v>281</v>
      </c>
      <c r="C12" s="114" t="s">
        <v>524</v>
      </c>
      <c r="D12" s="121">
        <f>SUM(D13:D15)</f>
        <v>50724.39</v>
      </c>
    </row>
    <row r="13" spans="1:5" x14ac:dyDescent="0.2">
      <c r="A13" s="116" t="s">
        <v>41</v>
      </c>
      <c r="B13" s="119" t="s">
        <v>715</v>
      </c>
      <c r="C13" s="115" t="s">
        <v>524</v>
      </c>
      <c r="D13" s="122">
        <v>26317.360000000001</v>
      </c>
    </row>
    <row r="14" spans="1:5" x14ac:dyDescent="0.2">
      <c r="A14" s="116" t="s">
        <v>42</v>
      </c>
      <c r="B14" s="119" t="s">
        <v>716</v>
      </c>
      <c r="C14" s="115" t="s">
        <v>524</v>
      </c>
      <c r="D14" s="122">
        <v>10462.450000000001</v>
      </c>
    </row>
    <row r="15" spans="1:5" x14ac:dyDescent="0.2">
      <c r="A15" s="116" t="s">
        <v>43</v>
      </c>
      <c r="B15" s="119" t="s">
        <v>717</v>
      </c>
      <c r="C15" s="115" t="s">
        <v>524</v>
      </c>
      <c r="D15" s="122">
        <v>13944.58</v>
      </c>
    </row>
    <row r="16" spans="1:5" x14ac:dyDescent="0.2">
      <c r="A16" s="116" t="s">
        <v>44</v>
      </c>
      <c r="B16" s="117" t="s">
        <v>81</v>
      </c>
      <c r="C16" s="115" t="s">
        <v>524</v>
      </c>
      <c r="D16" s="121">
        <f>D17</f>
        <v>47639.95</v>
      </c>
    </row>
    <row r="17" spans="1:11" x14ac:dyDescent="0.2">
      <c r="A17" s="116" t="s">
        <v>592</v>
      </c>
      <c r="B17" s="119" t="s">
        <v>718</v>
      </c>
      <c r="C17" s="115" t="s">
        <v>524</v>
      </c>
      <c r="D17" s="123">
        <v>47639.95</v>
      </c>
      <c r="F17" s="102"/>
      <c r="G17" s="102"/>
      <c r="H17" s="102"/>
      <c r="I17" s="102"/>
      <c r="J17" s="102"/>
      <c r="K17" s="102"/>
    </row>
    <row r="18" spans="1:11" x14ac:dyDescent="0.2">
      <c r="A18" s="116" t="s">
        <v>593</v>
      </c>
      <c r="B18" s="119" t="s">
        <v>719</v>
      </c>
      <c r="C18" s="115" t="s">
        <v>524</v>
      </c>
      <c r="D18" s="121"/>
      <c r="F18" s="102"/>
      <c r="G18" s="102"/>
      <c r="H18" s="102"/>
      <c r="I18" s="102"/>
      <c r="J18" s="102"/>
      <c r="K18" s="102"/>
    </row>
    <row r="19" spans="1:11" x14ac:dyDescent="0.2">
      <c r="A19" s="116" t="s">
        <v>594</v>
      </c>
      <c r="B19" s="119" t="s">
        <v>720</v>
      </c>
      <c r="C19" s="115" t="s">
        <v>524</v>
      </c>
      <c r="D19" s="121"/>
      <c r="F19" s="102"/>
      <c r="G19" s="102"/>
      <c r="H19" s="102"/>
      <c r="I19" s="102"/>
      <c r="J19" s="102"/>
      <c r="K19" s="102"/>
    </row>
    <row r="20" spans="1:11" ht="25.5" x14ac:dyDescent="0.2">
      <c r="A20" s="116" t="s">
        <v>595</v>
      </c>
      <c r="B20" s="119" t="s">
        <v>721</v>
      </c>
      <c r="C20" s="115" t="s">
        <v>524</v>
      </c>
      <c r="D20" s="124"/>
      <c r="F20" s="102"/>
      <c r="G20" s="102"/>
      <c r="H20" s="102"/>
      <c r="I20" s="102"/>
      <c r="J20" s="102"/>
      <c r="K20" s="102"/>
    </row>
    <row r="21" spans="1:11" x14ac:dyDescent="0.2">
      <c r="A21" s="116" t="s">
        <v>596</v>
      </c>
      <c r="B21" s="119" t="s">
        <v>722</v>
      </c>
      <c r="C21" s="115" t="s">
        <v>524</v>
      </c>
      <c r="D21" s="121"/>
      <c r="F21" s="102"/>
      <c r="G21" s="102"/>
      <c r="H21" s="102"/>
      <c r="I21" s="102"/>
      <c r="J21" s="102"/>
      <c r="K21" s="102"/>
    </row>
    <row r="22" spans="1:11" x14ac:dyDescent="0.2">
      <c r="A22" s="116" t="s">
        <v>597</v>
      </c>
      <c r="B22" s="117" t="s">
        <v>82</v>
      </c>
      <c r="C22" s="115" t="s">
        <v>524</v>
      </c>
      <c r="D22" s="121"/>
      <c r="E22" s="11"/>
      <c r="F22" s="102"/>
      <c r="G22" s="102"/>
      <c r="H22" s="102"/>
      <c r="I22" s="102"/>
      <c r="J22" s="102"/>
      <c r="K22" s="102"/>
    </row>
    <row r="23" spans="1:11" ht="25.5" x14ac:dyDescent="0.2">
      <c r="A23" s="116" t="s">
        <v>598</v>
      </c>
      <c r="B23" s="117" t="s">
        <v>83</v>
      </c>
      <c r="C23" s="115" t="s">
        <v>524</v>
      </c>
      <c r="D23" s="121">
        <f>D25</f>
        <v>3084.4400000000023</v>
      </c>
      <c r="F23" s="103"/>
      <c r="G23" s="103"/>
      <c r="H23" s="102"/>
      <c r="I23" s="103"/>
      <c r="J23" s="103"/>
      <c r="K23" s="102"/>
    </row>
    <row r="24" spans="1:11" x14ac:dyDescent="0.2">
      <c r="A24" s="116" t="s">
        <v>599</v>
      </c>
      <c r="B24" s="119" t="s">
        <v>723</v>
      </c>
      <c r="C24" s="115" t="s">
        <v>524</v>
      </c>
      <c r="D24" s="121"/>
      <c r="F24" s="104"/>
      <c r="G24" s="105"/>
      <c r="H24" s="102"/>
      <c r="I24" s="106"/>
      <c r="J24" s="105"/>
      <c r="K24" s="102"/>
    </row>
    <row r="25" spans="1:11" x14ac:dyDescent="0.2">
      <c r="A25" s="116" t="s">
        <v>600</v>
      </c>
      <c r="B25" s="119" t="s">
        <v>724</v>
      </c>
      <c r="C25" s="115" t="s">
        <v>524</v>
      </c>
      <c r="D25" s="122">
        <f>D9+D12-D16</f>
        <v>3084.4400000000023</v>
      </c>
      <c r="F25" s="104"/>
      <c r="G25" s="105"/>
      <c r="H25" s="102"/>
      <c r="I25" s="104"/>
      <c r="J25" s="105"/>
      <c r="K25" s="102"/>
    </row>
    <row r="26" spans="1:11" ht="26.25" customHeight="1" x14ac:dyDescent="0.2">
      <c r="A26" s="155" t="s">
        <v>282</v>
      </c>
      <c r="B26" s="155"/>
      <c r="C26" s="155"/>
      <c r="D26" s="155"/>
      <c r="F26" s="104"/>
      <c r="G26" s="105"/>
      <c r="H26" s="102"/>
      <c r="I26" s="104"/>
      <c r="J26" s="105"/>
      <c r="K26" s="102"/>
    </row>
    <row r="27" spans="1:11" x14ac:dyDescent="0.2">
      <c r="A27" s="116" t="s">
        <v>601</v>
      </c>
      <c r="B27" s="117" t="s">
        <v>283</v>
      </c>
      <c r="C27" s="115" t="s">
        <v>489</v>
      </c>
      <c r="D27" s="115"/>
      <c r="F27" s="104"/>
      <c r="G27" s="105"/>
      <c r="H27" s="102"/>
      <c r="I27" s="104"/>
      <c r="J27" s="105"/>
      <c r="K27" s="102"/>
    </row>
    <row r="28" spans="1:11" ht="38.25" x14ac:dyDescent="0.2">
      <c r="A28" s="101" t="s">
        <v>737</v>
      </c>
      <c r="B28" s="125" t="s">
        <v>738</v>
      </c>
      <c r="C28" s="126" t="s">
        <v>524</v>
      </c>
      <c r="D28" s="127">
        <f>8977.96+(122.02*12)</f>
        <v>10442.199999999999</v>
      </c>
      <c r="F28" s="104"/>
      <c r="G28" s="105"/>
      <c r="H28" s="102"/>
      <c r="I28" s="104"/>
      <c r="J28" s="105"/>
      <c r="K28" s="102"/>
    </row>
    <row r="29" spans="1:11" ht="38.25" x14ac:dyDescent="0.2">
      <c r="A29" s="128" t="s">
        <v>739</v>
      </c>
      <c r="B29" s="129" t="s">
        <v>740</v>
      </c>
      <c r="C29" s="130" t="s">
        <v>524</v>
      </c>
      <c r="D29" s="131">
        <f>H29</f>
        <v>0</v>
      </c>
      <c r="F29" s="104"/>
      <c r="G29" s="105"/>
      <c r="H29" s="102"/>
      <c r="I29" s="104"/>
      <c r="J29" s="105"/>
      <c r="K29" s="102"/>
    </row>
    <row r="30" spans="1:11" ht="51" x14ac:dyDescent="0.2">
      <c r="A30" s="128" t="s">
        <v>741</v>
      </c>
      <c r="B30" s="129" t="s">
        <v>742</v>
      </c>
      <c r="C30" s="130" t="s">
        <v>524</v>
      </c>
      <c r="D30" s="131">
        <f>SUM(D31:D31)</f>
        <v>0</v>
      </c>
      <c r="F30" s="104"/>
      <c r="G30" s="105"/>
      <c r="H30" s="102"/>
      <c r="I30" s="104"/>
      <c r="J30" s="105"/>
      <c r="K30" s="102"/>
    </row>
    <row r="31" spans="1:11" ht="25.5" x14ac:dyDescent="0.2">
      <c r="A31" s="128" t="s">
        <v>743</v>
      </c>
      <c r="B31" s="129" t="s">
        <v>744</v>
      </c>
      <c r="C31" s="130" t="s">
        <v>524</v>
      </c>
      <c r="D31" s="131">
        <v>0</v>
      </c>
      <c r="F31" s="104"/>
      <c r="G31" s="105"/>
      <c r="H31" s="102"/>
      <c r="I31" s="104"/>
      <c r="J31" s="105"/>
      <c r="K31" s="102"/>
    </row>
    <row r="32" spans="1:11" x14ac:dyDescent="0.2">
      <c r="A32" s="128" t="s">
        <v>745</v>
      </c>
      <c r="B32" s="129" t="s">
        <v>779</v>
      </c>
      <c r="C32" s="132" t="s">
        <v>524</v>
      </c>
      <c r="D32" s="131">
        <v>0</v>
      </c>
      <c r="F32" s="104"/>
      <c r="G32" s="105"/>
      <c r="H32" s="102"/>
      <c r="I32" s="104"/>
      <c r="J32" s="105"/>
      <c r="K32" s="102"/>
    </row>
    <row r="33" spans="1:11" ht="12.75" customHeight="1" x14ac:dyDescent="0.2">
      <c r="A33" s="128" t="s">
        <v>746</v>
      </c>
      <c r="B33" s="129" t="s">
        <v>747</v>
      </c>
      <c r="C33" s="132" t="s">
        <v>524</v>
      </c>
      <c r="D33" s="131">
        <v>0</v>
      </c>
      <c r="F33" s="104"/>
      <c r="G33" s="105"/>
      <c r="H33" s="102"/>
      <c r="I33" s="104"/>
      <c r="J33" s="105"/>
      <c r="K33" s="102"/>
    </row>
    <row r="34" spans="1:11" x14ac:dyDescent="0.2">
      <c r="A34" s="128" t="s">
        <v>748</v>
      </c>
      <c r="B34" s="129" t="s">
        <v>749</v>
      </c>
      <c r="C34" s="132" t="s">
        <v>524</v>
      </c>
      <c r="D34" s="131">
        <v>0</v>
      </c>
      <c r="F34" s="104"/>
      <c r="G34" s="105"/>
      <c r="H34" s="102"/>
      <c r="I34" s="104"/>
      <c r="J34" s="105"/>
      <c r="K34" s="102"/>
    </row>
    <row r="35" spans="1:11" x14ac:dyDescent="0.2">
      <c r="A35" s="128" t="s">
        <v>750</v>
      </c>
      <c r="B35" s="129" t="s">
        <v>751</v>
      </c>
      <c r="C35" s="132" t="s">
        <v>524</v>
      </c>
      <c r="D35" s="131">
        <v>0</v>
      </c>
      <c r="F35" s="104"/>
      <c r="G35" s="105"/>
      <c r="H35" s="102"/>
      <c r="I35" s="104"/>
      <c r="J35" s="105"/>
      <c r="K35" s="102"/>
    </row>
    <row r="36" spans="1:11" ht="25.5" x14ac:dyDescent="0.2">
      <c r="A36" s="128" t="s">
        <v>752</v>
      </c>
      <c r="B36" s="129" t="s">
        <v>753</v>
      </c>
      <c r="C36" s="132" t="s">
        <v>524</v>
      </c>
      <c r="D36" s="131">
        <v>0</v>
      </c>
      <c r="F36" s="104"/>
      <c r="G36" s="105"/>
      <c r="H36" s="102"/>
      <c r="I36" s="104"/>
      <c r="J36" s="105"/>
      <c r="K36" s="102"/>
    </row>
    <row r="37" spans="1:11" x14ac:dyDescent="0.2">
      <c r="A37" s="128" t="s">
        <v>754</v>
      </c>
      <c r="B37" s="129" t="s">
        <v>755</v>
      </c>
      <c r="C37" s="132" t="s">
        <v>524</v>
      </c>
      <c r="D37" s="131">
        <v>0</v>
      </c>
      <c r="F37" s="104"/>
      <c r="G37" s="105"/>
      <c r="H37" s="102"/>
      <c r="I37" s="104"/>
      <c r="J37" s="105"/>
      <c r="K37" s="102"/>
    </row>
    <row r="38" spans="1:11" ht="38.25" x14ac:dyDescent="0.2">
      <c r="A38" s="128" t="s">
        <v>756</v>
      </c>
      <c r="B38" s="129" t="s">
        <v>777</v>
      </c>
      <c r="C38" s="132" t="s">
        <v>524</v>
      </c>
      <c r="D38" s="133">
        <f>2042.2+((847.16*6)+(432.47*6))</f>
        <v>9719.9800000000014</v>
      </c>
      <c r="F38" s="104"/>
      <c r="G38" s="105"/>
      <c r="H38" s="102"/>
      <c r="I38" s="104"/>
      <c r="J38" s="105"/>
      <c r="K38" s="102"/>
    </row>
    <row r="39" spans="1:11" ht="25.5" x14ac:dyDescent="0.2">
      <c r="A39" s="134" t="s">
        <v>775</v>
      </c>
      <c r="B39" s="129" t="s">
        <v>776</v>
      </c>
      <c r="C39" s="132" t="s">
        <v>524</v>
      </c>
      <c r="D39" s="133">
        <v>0</v>
      </c>
      <c r="F39" s="104"/>
      <c r="G39" s="105"/>
      <c r="H39" s="102"/>
      <c r="I39" s="104"/>
      <c r="J39" s="105"/>
      <c r="K39" s="102"/>
    </row>
    <row r="40" spans="1:11" ht="25.5" x14ac:dyDescent="0.2">
      <c r="A40" s="128" t="s">
        <v>757</v>
      </c>
      <c r="B40" s="129" t="s">
        <v>758</v>
      </c>
      <c r="C40" s="132" t="s">
        <v>524</v>
      </c>
      <c r="D40" s="133">
        <v>0</v>
      </c>
      <c r="F40" s="104"/>
      <c r="G40" s="105"/>
      <c r="H40" s="102"/>
      <c r="I40" s="104"/>
      <c r="J40" s="105"/>
      <c r="K40" s="102"/>
    </row>
    <row r="41" spans="1:11" ht="25.5" x14ac:dyDescent="0.2">
      <c r="A41" s="128" t="s">
        <v>759</v>
      </c>
      <c r="B41" s="129" t="s">
        <v>760</v>
      </c>
      <c r="C41" s="132" t="s">
        <v>524</v>
      </c>
      <c r="D41" s="133">
        <v>0</v>
      </c>
      <c r="F41" s="104"/>
      <c r="G41" s="105"/>
      <c r="H41" s="102"/>
      <c r="I41" s="104"/>
      <c r="J41" s="105"/>
      <c r="K41" s="102"/>
    </row>
    <row r="42" spans="1:11" ht="25.5" x14ac:dyDescent="0.2">
      <c r="A42" s="128" t="s">
        <v>761</v>
      </c>
      <c r="B42" s="129" t="s">
        <v>762</v>
      </c>
      <c r="C42" s="132" t="s">
        <v>524</v>
      </c>
      <c r="D42" s="133">
        <v>1123.8499999999999</v>
      </c>
      <c r="F42" s="104"/>
      <c r="G42" s="105"/>
      <c r="H42" s="102"/>
      <c r="I42" s="104"/>
      <c r="J42" s="105"/>
      <c r="K42" s="102"/>
    </row>
    <row r="43" spans="1:11" ht="25.5" x14ac:dyDescent="0.2">
      <c r="A43" s="128" t="s">
        <v>763</v>
      </c>
      <c r="B43" s="129" t="s">
        <v>764</v>
      </c>
      <c r="C43" s="132" t="s">
        <v>524</v>
      </c>
      <c r="D43" s="133">
        <v>414.22</v>
      </c>
      <c r="F43" s="104"/>
      <c r="G43" s="105"/>
      <c r="H43" s="102"/>
      <c r="I43" s="104"/>
      <c r="J43" s="105"/>
      <c r="K43" s="102"/>
    </row>
    <row r="44" spans="1:11" ht="38.25" x14ac:dyDescent="0.2">
      <c r="A44" s="128" t="s">
        <v>765</v>
      </c>
      <c r="B44" s="129" t="s">
        <v>766</v>
      </c>
      <c r="C44" s="132" t="s">
        <v>524</v>
      </c>
      <c r="D44" s="133">
        <v>0</v>
      </c>
      <c r="F44" s="104"/>
      <c r="G44" s="105"/>
      <c r="H44" s="102"/>
      <c r="I44" s="104"/>
      <c r="J44" s="105"/>
      <c r="K44" s="102"/>
    </row>
    <row r="45" spans="1:11" x14ac:dyDescent="0.2">
      <c r="A45" s="128" t="s">
        <v>767</v>
      </c>
      <c r="B45" s="129" t="s">
        <v>768</v>
      </c>
      <c r="C45" s="132" t="s">
        <v>524</v>
      </c>
      <c r="D45" s="133">
        <v>0</v>
      </c>
      <c r="F45" s="104"/>
      <c r="G45" s="105"/>
      <c r="H45" s="102"/>
      <c r="I45" s="104"/>
      <c r="J45" s="105"/>
      <c r="K45" s="102"/>
    </row>
    <row r="46" spans="1:11" ht="38.25" x14ac:dyDescent="0.2">
      <c r="A46" s="128" t="s">
        <v>769</v>
      </c>
      <c r="B46" s="129" t="s">
        <v>770</v>
      </c>
      <c r="C46" s="132" t="s">
        <v>524</v>
      </c>
      <c r="D46" s="133">
        <v>0</v>
      </c>
      <c r="F46" s="104"/>
      <c r="G46" s="105"/>
      <c r="H46" s="102"/>
      <c r="I46" s="104"/>
      <c r="J46" s="105"/>
      <c r="K46" s="102"/>
    </row>
    <row r="47" spans="1:11" ht="51" x14ac:dyDescent="0.2">
      <c r="A47" s="128" t="s">
        <v>771</v>
      </c>
      <c r="B47" s="129" t="s">
        <v>772</v>
      </c>
      <c r="C47" s="132" t="s">
        <v>524</v>
      </c>
      <c r="D47" s="133">
        <f>((677.52*6)+(587.61*6))</f>
        <v>7590.78</v>
      </c>
      <c r="F47" s="104"/>
      <c r="G47" s="105"/>
      <c r="H47" s="102"/>
      <c r="I47" s="104"/>
      <c r="J47" s="105"/>
      <c r="K47" s="102"/>
    </row>
    <row r="48" spans="1:11" x14ac:dyDescent="0.2">
      <c r="A48" s="128" t="s">
        <v>773</v>
      </c>
      <c r="B48" s="135" t="s">
        <v>774</v>
      </c>
      <c r="C48" s="136" t="s">
        <v>524</v>
      </c>
      <c r="D48" s="137">
        <f>D28+D29+D30+D32+D40+D41+D42+D43+D44+D45+D46+D47+D38</f>
        <v>29291.03</v>
      </c>
      <c r="F48" s="104"/>
      <c r="G48" s="105"/>
      <c r="H48" s="102"/>
      <c r="I48" s="104"/>
      <c r="J48" s="105"/>
      <c r="K48" s="102"/>
    </row>
    <row r="49" spans="1:11" x14ac:dyDescent="0.2">
      <c r="A49" s="155" t="s">
        <v>284</v>
      </c>
      <c r="B49" s="155"/>
      <c r="C49" s="155"/>
      <c r="D49" s="155"/>
      <c r="F49" s="104"/>
      <c r="G49" s="105"/>
      <c r="H49" s="102"/>
      <c r="I49" s="104"/>
      <c r="J49" s="105"/>
      <c r="K49" s="102"/>
    </row>
    <row r="50" spans="1:11" ht="14.25" customHeight="1" x14ac:dyDescent="0.2">
      <c r="A50" s="116" t="s">
        <v>604</v>
      </c>
      <c r="B50" s="117" t="s">
        <v>285</v>
      </c>
      <c r="C50" s="115" t="s">
        <v>510</v>
      </c>
      <c r="D50" s="115"/>
      <c r="F50" s="104"/>
      <c r="G50" s="105"/>
      <c r="H50" s="102"/>
      <c r="I50" s="104"/>
      <c r="J50" s="105"/>
      <c r="K50" s="102"/>
    </row>
    <row r="51" spans="1:11" x14ac:dyDescent="0.2">
      <c r="A51" s="116" t="s">
        <v>605</v>
      </c>
      <c r="B51" s="117" t="s">
        <v>286</v>
      </c>
      <c r="C51" s="115" t="s">
        <v>510</v>
      </c>
      <c r="D51" s="115"/>
      <c r="F51" s="104"/>
      <c r="G51" s="105"/>
      <c r="H51" s="102"/>
      <c r="I51" s="106"/>
      <c r="J51" s="105"/>
      <c r="K51" s="102"/>
    </row>
    <row r="52" spans="1:11" ht="25.5" x14ac:dyDescent="0.2">
      <c r="A52" s="116" t="s">
        <v>606</v>
      </c>
      <c r="B52" s="117" t="s">
        <v>287</v>
      </c>
      <c r="C52" s="115" t="s">
        <v>510</v>
      </c>
      <c r="D52" s="115"/>
      <c r="F52" s="104"/>
      <c r="G52" s="105"/>
      <c r="H52" s="102"/>
      <c r="I52" s="106"/>
      <c r="J52" s="105"/>
      <c r="K52" s="102"/>
    </row>
    <row r="53" spans="1:11" ht="12.75" customHeight="1" x14ac:dyDescent="0.2">
      <c r="A53" s="116" t="s">
        <v>607</v>
      </c>
      <c r="B53" s="117" t="s">
        <v>288</v>
      </c>
      <c r="C53" s="115" t="s">
        <v>524</v>
      </c>
      <c r="D53" s="115"/>
      <c r="F53" s="104"/>
      <c r="G53" s="105"/>
      <c r="H53" s="102"/>
      <c r="I53" s="104"/>
      <c r="J53" s="105"/>
      <c r="K53" s="102"/>
    </row>
    <row r="54" spans="1:11" x14ac:dyDescent="0.2">
      <c r="A54" s="155" t="s">
        <v>84</v>
      </c>
      <c r="B54" s="155"/>
      <c r="C54" s="155"/>
      <c r="D54" s="155"/>
      <c r="F54" s="104"/>
      <c r="G54" s="105"/>
      <c r="H54" s="102"/>
      <c r="I54" s="104"/>
      <c r="J54" s="105"/>
      <c r="K54" s="102"/>
    </row>
    <row r="55" spans="1:11" ht="25.5" x14ac:dyDescent="0.2">
      <c r="A55" s="112" t="s">
        <v>608</v>
      </c>
      <c r="B55" s="117" t="s">
        <v>85</v>
      </c>
      <c r="C55" s="114" t="s">
        <v>524</v>
      </c>
      <c r="D55" s="118">
        <f>D57</f>
        <v>0</v>
      </c>
      <c r="F55" s="104"/>
      <c r="G55" s="105"/>
      <c r="H55" s="102"/>
      <c r="I55" s="104"/>
      <c r="J55" s="105"/>
      <c r="K55" s="102"/>
    </row>
    <row r="56" spans="1:11" x14ac:dyDescent="0.2">
      <c r="A56" s="112" t="s">
        <v>609</v>
      </c>
      <c r="B56" s="138" t="s">
        <v>86</v>
      </c>
      <c r="C56" s="114" t="s">
        <v>524</v>
      </c>
      <c r="D56" s="139"/>
      <c r="F56" s="104"/>
      <c r="G56" s="105"/>
      <c r="H56" s="102"/>
      <c r="I56" s="104"/>
      <c r="J56" s="105"/>
      <c r="K56" s="102"/>
    </row>
    <row r="57" spans="1:11" x14ac:dyDescent="0.2">
      <c r="A57" s="112" t="s">
        <v>610</v>
      </c>
      <c r="B57" s="138" t="s">
        <v>87</v>
      </c>
      <c r="C57" s="114" t="s">
        <v>524</v>
      </c>
      <c r="D57" s="140">
        <v>0</v>
      </c>
      <c r="F57" s="104"/>
      <c r="G57" s="105"/>
      <c r="H57" s="102"/>
      <c r="I57" s="104"/>
      <c r="J57" s="105"/>
      <c r="K57" s="102"/>
    </row>
    <row r="58" spans="1:11" ht="25.5" x14ac:dyDescent="0.2">
      <c r="A58" s="112" t="s">
        <v>611</v>
      </c>
      <c r="B58" s="117" t="s">
        <v>88</v>
      </c>
      <c r="C58" s="114" t="s">
        <v>524</v>
      </c>
      <c r="D58" s="141">
        <f>D60+D55</f>
        <v>3084.4400000000023</v>
      </c>
      <c r="F58" s="104"/>
      <c r="G58" s="105"/>
      <c r="H58" s="102"/>
      <c r="I58" s="104"/>
      <c r="J58" s="105"/>
      <c r="K58" s="102"/>
    </row>
    <row r="59" spans="1:11" x14ac:dyDescent="0.2">
      <c r="A59" s="112" t="s">
        <v>612</v>
      </c>
      <c r="B59" s="138" t="s">
        <v>86</v>
      </c>
      <c r="C59" s="114" t="s">
        <v>524</v>
      </c>
      <c r="D59" s="115"/>
      <c r="F59" s="104"/>
      <c r="G59" s="105"/>
      <c r="H59" s="102"/>
      <c r="I59" s="104"/>
      <c r="J59" s="105"/>
      <c r="K59" s="102"/>
    </row>
    <row r="60" spans="1:11" x14ac:dyDescent="0.2">
      <c r="A60" s="116" t="s">
        <v>613</v>
      </c>
      <c r="B60" s="119" t="s">
        <v>725</v>
      </c>
      <c r="C60" s="115" t="s">
        <v>524</v>
      </c>
      <c r="D60" s="142">
        <f>D25</f>
        <v>3084.4400000000023</v>
      </c>
      <c r="F60" s="104"/>
      <c r="G60" s="105"/>
      <c r="H60" s="102"/>
      <c r="I60" s="104"/>
      <c r="J60" s="105"/>
      <c r="K60" s="102"/>
    </row>
    <row r="61" spans="1:11" x14ac:dyDescent="0.2">
      <c r="A61" s="155" t="s">
        <v>289</v>
      </c>
      <c r="B61" s="155"/>
      <c r="C61" s="155"/>
      <c r="D61" s="155"/>
      <c r="F61" s="104"/>
      <c r="G61" s="105"/>
      <c r="H61" s="102"/>
      <c r="I61" s="104"/>
      <c r="J61" s="105"/>
      <c r="K61" s="102"/>
    </row>
    <row r="62" spans="1:11" x14ac:dyDescent="0.2">
      <c r="A62" s="116" t="s">
        <v>675</v>
      </c>
      <c r="B62" s="143" t="s">
        <v>676</v>
      </c>
      <c r="C62" s="115" t="s">
        <v>489</v>
      </c>
      <c r="D62" s="115"/>
      <c r="E62" s="20"/>
      <c r="F62" s="104"/>
      <c r="G62" s="105"/>
      <c r="H62" s="102"/>
      <c r="I62" s="104"/>
      <c r="J62" s="105"/>
      <c r="K62" s="102"/>
    </row>
    <row r="63" spans="1:11" x14ac:dyDescent="0.2">
      <c r="A63" s="116" t="s">
        <v>677</v>
      </c>
      <c r="B63" s="117" t="s">
        <v>657</v>
      </c>
      <c r="C63" s="115" t="s">
        <v>489</v>
      </c>
      <c r="D63" s="115" t="s">
        <v>349</v>
      </c>
      <c r="E63" s="20"/>
      <c r="F63" s="102"/>
      <c r="G63" s="102"/>
      <c r="H63" s="102"/>
      <c r="I63" s="104"/>
      <c r="J63" s="105"/>
      <c r="K63" s="102"/>
    </row>
    <row r="64" spans="1:11" ht="14.25" customHeight="1" x14ac:dyDescent="0.2">
      <c r="A64" s="116" t="s">
        <v>678</v>
      </c>
      <c r="B64" s="117" t="s">
        <v>89</v>
      </c>
      <c r="C64" s="115" t="s">
        <v>62</v>
      </c>
      <c r="D64" s="144">
        <f>D65/((2369.2*6+2552.1*4)/10)</f>
        <v>0</v>
      </c>
      <c r="E64" s="16"/>
      <c r="F64" s="103"/>
      <c r="G64" s="103"/>
      <c r="H64" s="102"/>
      <c r="I64" s="104"/>
      <c r="J64" s="105"/>
      <c r="K64" s="102"/>
    </row>
    <row r="65" spans="1:11" x14ac:dyDescent="0.2">
      <c r="A65" s="116" t="s">
        <v>679</v>
      </c>
      <c r="B65" s="117" t="s">
        <v>163</v>
      </c>
      <c r="C65" s="115" t="s">
        <v>524</v>
      </c>
      <c r="D65" s="122">
        <v>0</v>
      </c>
      <c r="E65" s="16"/>
      <c r="F65" s="104"/>
      <c r="G65" s="107"/>
      <c r="H65" s="102"/>
      <c r="I65" s="104"/>
      <c r="J65" s="105"/>
      <c r="K65" s="102"/>
    </row>
    <row r="66" spans="1:11" x14ac:dyDescent="0.2">
      <c r="A66" s="116" t="s">
        <v>680</v>
      </c>
      <c r="B66" s="117" t="s">
        <v>290</v>
      </c>
      <c r="C66" s="115" t="s">
        <v>524</v>
      </c>
      <c r="D66" s="122">
        <v>0</v>
      </c>
      <c r="F66" s="104"/>
      <c r="G66" s="107"/>
      <c r="H66" s="102"/>
      <c r="I66" s="104"/>
      <c r="J66" s="105"/>
      <c r="K66" s="102"/>
    </row>
    <row r="67" spans="1:11" x14ac:dyDescent="0.2">
      <c r="A67" s="116" t="s">
        <v>681</v>
      </c>
      <c r="B67" s="117" t="s">
        <v>291</v>
      </c>
      <c r="C67" s="115" t="s">
        <v>524</v>
      </c>
      <c r="D67" s="122">
        <f>D65-D66</f>
        <v>0</v>
      </c>
      <c r="E67" s="16"/>
      <c r="F67" s="104"/>
      <c r="G67" s="107"/>
      <c r="H67" s="102"/>
      <c r="I67" s="102"/>
      <c r="J67" s="102"/>
      <c r="K67" s="102"/>
    </row>
    <row r="68" spans="1:11" ht="25.5" x14ac:dyDescent="0.2">
      <c r="A68" s="116" t="s">
        <v>682</v>
      </c>
      <c r="B68" s="117" t="s">
        <v>292</v>
      </c>
      <c r="C68" s="115" t="s">
        <v>524</v>
      </c>
      <c r="D68" s="122">
        <f>D65</f>
        <v>0</v>
      </c>
      <c r="F68" s="104"/>
      <c r="G68" s="107"/>
      <c r="H68" s="102"/>
      <c r="I68" s="102"/>
      <c r="J68" s="102"/>
      <c r="K68" s="102"/>
    </row>
    <row r="69" spans="1:11" ht="12.75" customHeight="1" x14ac:dyDescent="0.2">
      <c r="A69" s="116" t="s">
        <v>683</v>
      </c>
      <c r="B69" s="117" t="s">
        <v>293</v>
      </c>
      <c r="C69" s="115" t="s">
        <v>524</v>
      </c>
      <c r="D69" s="122">
        <f>D66</f>
        <v>0</v>
      </c>
      <c r="F69" s="104"/>
      <c r="G69" s="107"/>
      <c r="H69" s="102"/>
      <c r="I69" s="102"/>
      <c r="J69" s="102"/>
      <c r="K69" s="102"/>
    </row>
    <row r="70" spans="1:11" ht="25.5" x14ac:dyDescent="0.2">
      <c r="A70" s="116" t="s">
        <v>684</v>
      </c>
      <c r="B70" s="117" t="s">
        <v>294</v>
      </c>
      <c r="C70" s="115" t="s">
        <v>524</v>
      </c>
      <c r="D70" s="122">
        <f>D67</f>
        <v>0</v>
      </c>
      <c r="E70" s="11"/>
      <c r="F70" s="104"/>
      <c r="G70" s="105"/>
      <c r="H70" s="102"/>
      <c r="I70" s="102"/>
      <c r="J70" s="102"/>
      <c r="K70" s="102"/>
    </row>
    <row r="71" spans="1:11" ht="25.5" x14ac:dyDescent="0.2">
      <c r="A71" s="116" t="s">
        <v>622</v>
      </c>
      <c r="B71" s="117" t="s">
        <v>295</v>
      </c>
      <c r="C71" s="115" t="s">
        <v>524</v>
      </c>
      <c r="D71" s="122"/>
      <c r="F71" s="102"/>
      <c r="G71" s="102"/>
      <c r="H71" s="102"/>
      <c r="I71" s="102"/>
      <c r="J71" s="102"/>
      <c r="K71" s="102"/>
    </row>
    <row r="72" spans="1:11" ht="25.5" x14ac:dyDescent="0.2">
      <c r="A72" s="116" t="s">
        <v>685</v>
      </c>
      <c r="B72" s="143" t="s">
        <v>686</v>
      </c>
      <c r="C72" s="115" t="s">
        <v>489</v>
      </c>
      <c r="D72" s="115"/>
      <c r="F72" s="102"/>
      <c r="G72" s="102"/>
      <c r="H72" s="102"/>
      <c r="I72" s="102"/>
      <c r="J72" s="102"/>
      <c r="K72" s="102"/>
    </row>
    <row r="73" spans="1:11" x14ac:dyDescent="0.2">
      <c r="A73" s="116" t="s">
        <v>687</v>
      </c>
      <c r="B73" s="117" t="s">
        <v>657</v>
      </c>
      <c r="C73" s="115" t="s">
        <v>489</v>
      </c>
      <c r="D73" s="145" t="s">
        <v>348</v>
      </c>
    </row>
    <row r="74" spans="1:11" x14ac:dyDescent="0.2">
      <c r="A74" s="116" t="s">
        <v>688</v>
      </c>
      <c r="B74" s="117" t="s">
        <v>89</v>
      </c>
      <c r="C74" s="115" t="s">
        <v>62</v>
      </c>
      <c r="D74" s="146">
        <f>D75/((33.31*6+35.38*6)/12)</f>
        <v>0</v>
      </c>
    </row>
    <row r="75" spans="1:11" x14ac:dyDescent="0.2">
      <c r="A75" s="116" t="s">
        <v>689</v>
      </c>
      <c r="B75" s="117" t="s">
        <v>163</v>
      </c>
      <c r="C75" s="115" t="s">
        <v>524</v>
      </c>
      <c r="D75" s="122">
        <v>0</v>
      </c>
    </row>
    <row r="76" spans="1:11" x14ac:dyDescent="0.2">
      <c r="A76" s="116" t="s">
        <v>690</v>
      </c>
      <c r="B76" s="117" t="s">
        <v>290</v>
      </c>
      <c r="C76" s="115" t="s">
        <v>524</v>
      </c>
      <c r="D76" s="122">
        <v>0</v>
      </c>
    </row>
    <row r="77" spans="1:11" x14ac:dyDescent="0.2">
      <c r="A77" s="116" t="s">
        <v>691</v>
      </c>
      <c r="B77" s="117" t="s">
        <v>291</v>
      </c>
      <c r="C77" s="115" t="s">
        <v>524</v>
      </c>
      <c r="D77" s="122">
        <f>D75-D76</f>
        <v>0</v>
      </c>
    </row>
    <row r="78" spans="1:11" ht="25.5" x14ac:dyDescent="0.2">
      <c r="A78" s="116" t="s">
        <v>692</v>
      </c>
      <c r="B78" s="117" t="s">
        <v>292</v>
      </c>
      <c r="C78" s="115" t="s">
        <v>524</v>
      </c>
      <c r="D78" s="122">
        <f>D75</f>
        <v>0</v>
      </c>
    </row>
    <row r="79" spans="1:11" ht="25.5" x14ac:dyDescent="0.2">
      <c r="A79" s="116" t="s">
        <v>693</v>
      </c>
      <c r="B79" s="117" t="s">
        <v>293</v>
      </c>
      <c r="C79" s="115" t="s">
        <v>524</v>
      </c>
      <c r="D79" s="122">
        <f>D76</f>
        <v>0</v>
      </c>
    </row>
    <row r="80" spans="1:11" ht="25.5" x14ac:dyDescent="0.2">
      <c r="A80" s="116" t="s">
        <v>694</v>
      </c>
      <c r="B80" s="117" t="s">
        <v>294</v>
      </c>
      <c r="C80" s="115" t="s">
        <v>524</v>
      </c>
      <c r="D80" s="122">
        <f>D77</f>
        <v>0</v>
      </c>
    </row>
    <row r="81" spans="1:4" x14ac:dyDescent="0.2">
      <c r="A81" s="116" t="s">
        <v>695</v>
      </c>
      <c r="B81" s="143" t="s">
        <v>696</v>
      </c>
      <c r="C81" s="115" t="s">
        <v>489</v>
      </c>
      <c r="D81" s="145"/>
    </row>
    <row r="82" spans="1:4" x14ac:dyDescent="0.2">
      <c r="A82" s="116" t="s">
        <v>697</v>
      </c>
      <c r="B82" s="117" t="s">
        <v>657</v>
      </c>
      <c r="C82" s="115" t="s">
        <v>489</v>
      </c>
      <c r="D82" s="145" t="s">
        <v>348</v>
      </c>
    </row>
    <row r="83" spans="1:4" x14ac:dyDescent="0.2">
      <c r="A83" s="116" t="s">
        <v>698</v>
      </c>
      <c r="B83" s="117" t="s">
        <v>89</v>
      </c>
      <c r="C83" s="115" t="s">
        <v>62</v>
      </c>
      <c r="D83" s="146">
        <f>D84/((28.84*6+30.73*6)/12)</f>
        <v>0</v>
      </c>
    </row>
    <row r="84" spans="1:4" x14ac:dyDescent="0.2">
      <c r="A84" s="116" t="s">
        <v>699</v>
      </c>
      <c r="B84" s="117" t="s">
        <v>163</v>
      </c>
      <c r="C84" s="115" t="s">
        <v>524</v>
      </c>
      <c r="D84" s="122">
        <v>0</v>
      </c>
    </row>
    <row r="85" spans="1:4" x14ac:dyDescent="0.2">
      <c r="A85" s="116" t="s">
        <v>700</v>
      </c>
      <c r="B85" s="117" t="s">
        <v>290</v>
      </c>
      <c r="C85" s="115" t="s">
        <v>524</v>
      </c>
      <c r="D85" s="122">
        <v>0</v>
      </c>
    </row>
    <row r="86" spans="1:4" x14ac:dyDescent="0.2">
      <c r="A86" s="116" t="s">
        <v>701</v>
      </c>
      <c r="B86" s="117" t="s">
        <v>291</v>
      </c>
      <c r="C86" s="115" t="s">
        <v>524</v>
      </c>
      <c r="D86" s="122">
        <f>D84-D85</f>
        <v>0</v>
      </c>
    </row>
    <row r="87" spans="1:4" ht="25.5" x14ac:dyDescent="0.2">
      <c r="A87" s="116" t="s">
        <v>702</v>
      </c>
      <c r="B87" s="117" t="s">
        <v>292</v>
      </c>
      <c r="C87" s="115" t="s">
        <v>524</v>
      </c>
      <c r="D87" s="122">
        <f>D84</f>
        <v>0</v>
      </c>
    </row>
    <row r="88" spans="1:4" ht="25.5" x14ac:dyDescent="0.2">
      <c r="A88" s="116" t="s">
        <v>703</v>
      </c>
      <c r="B88" s="117" t="s">
        <v>293</v>
      </c>
      <c r="C88" s="115" t="s">
        <v>524</v>
      </c>
      <c r="D88" s="122">
        <f>D85</f>
        <v>0</v>
      </c>
    </row>
    <row r="89" spans="1:4" ht="25.5" x14ac:dyDescent="0.2">
      <c r="A89" s="116" t="s">
        <v>704</v>
      </c>
      <c r="B89" s="117" t="s">
        <v>294</v>
      </c>
      <c r="C89" s="115" t="s">
        <v>524</v>
      </c>
      <c r="D89" s="122">
        <f>D86</f>
        <v>0</v>
      </c>
    </row>
    <row r="90" spans="1:4" ht="12.75" customHeight="1" x14ac:dyDescent="0.2">
      <c r="A90" s="116" t="s">
        <v>705</v>
      </c>
      <c r="B90" s="143" t="s">
        <v>706</v>
      </c>
      <c r="C90" s="115" t="s">
        <v>489</v>
      </c>
      <c r="D90" s="115"/>
    </row>
    <row r="91" spans="1:4" x14ac:dyDescent="0.2">
      <c r="A91" s="116" t="s">
        <v>707</v>
      </c>
      <c r="B91" s="117" t="s">
        <v>657</v>
      </c>
      <c r="C91" s="115" t="s">
        <v>489</v>
      </c>
      <c r="D91" s="145" t="s">
        <v>662</v>
      </c>
    </row>
    <row r="92" spans="1:4" x14ac:dyDescent="0.2">
      <c r="A92" s="116" t="s">
        <v>708</v>
      </c>
      <c r="B92" s="117" t="s">
        <v>89</v>
      </c>
      <c r="C92" s="115" t="s">
        <v>62</v>
      </c>
      <c r="D92" s="146">
        <f>D93/((4.81*6)/12)</f>
        <v>0</v>
      </c>
    </row>
    <row r="93" spans="1:4" x14ac:dyDescent="0.2">
      <c r="A93" s="116" t="s">
        <v>709</v>
      </c>
      <c r="B93" s="117" t="s">
        <v>163</v>
      </c>
      <c r="C93" s="115" t="s">
        <v>524</v>
      </c>
      <c r="D93" s="122">
        <v>0</v>
      </c>
    </row>
    <row r="94" spans="1:4" x14ac:dyDescent="0.2">
      <c r="A94" s="116" t="s">
        <v>710</v>
      </c>
      <c r="B94" s="117" t="s">
        <v>290</v>
      </c>
      <c r="C94" s="115" t="s">
        <v>524</v>
      </c>
      <c r="D94" s="122">
        <v>0</v>
      </c>
    </row>
    <row r="95" spans="1:4" x14ac:dyDescent="0.2">
      <c r="A95" s="116" t="s">
        <v>711</v>
      </c>
      <c r="B95" s="117" t="s">
        <v>291</v>
      </c>
      <c r="C95" s="115" t="s">
        <v>524</v>
      </c>
      <c r="D95" s="122">
        <f>D93-D94</f>
        <v>0</v>
      </c>
    </row>
    <row r="96" spans="1:4" ht="25.5" x14ac:dyDescent="0.2">
      <c r="A96" s="116" t="s">
        <v>712</v>
      </c>
      <c r="B96" s="117" t="s">
        <v>292</v>
      </c>
      <c r="C96" s="115" t="s">
        <v>524</v>
      </c>
      <c r="D96" s="122">
        <f>D93</f>
        <v>0</v>
      </c>
    </row>
    <row r="97" spans="1:4" ht="25.5" x14ac:dyDescent="0.2">
      <c r="A97" s="116" t="s">
        <v>713</v>
      </c>
      <c r="B97" s="117" t="s">
        <v>293</v>
      </c>
      <c r="C97" s="115" t="s">
        <v>524</v>
      </c>
      <c r="D97" s="122">
        <f>D94</f>
        <v>0</v>
      </c>
    </row>
    <row r="98" spans="1:4" ht="25.5" x14ac:dyDescent="0.2">
      <c r="A98" s="116" t="s">
        <v>714</v>
      </c>
      <c r="B98" s="117" t="s">
        <v>294</v>
      </c>
      <c r="C98" s="115" t="s">
        <v>524</v>
      </c>
      <c r="D98" s="122">
        <f>D95</f>
        <v>0</v>
      </c>
    </row>
    <row r="99" spans="1:4" x14ac:dyDescent="0.2">
      <c r="A99" s="155" t="s">
        <v>296</v>
      </c>
      <c r="B99" s="155"/>
      <c r="C99" s="155"/>
      <c r="D99" s="155"/>
    </row>
    <row r="100" spans="1:4" x14ac:dyDescent="0.2">
      <c r="A100" s="116" t="s">
        <v>624</v>
      </c>
      <c r="B100" s="117" t="s">
        <v>285</v>
      </c>
      <c r="C100" s="115" t="s">
        <v>510</v>
      </c>
      <c r="D100" s="115"/>
    </row>
    <row r="101" spans="1:4" x14ac:dyDescent="0.2">
      <c r="A101" s="116" t="s">
        <v>625</v>
      </c>
      <c r="B101" s="117" t="s">
        <v>286</v>
      </c>
      <c r="C101" s="115" t="s">
        <v>510</v>
      </c>
      <c r="D101" s="115"/>
    </row>
    <row r="102" spans="1:4" ht="25.5" x14ac:dyDescent="0.2">
      <c r="A102" s="116" t="s">
        <v>626</v>
      </c>
      <c r="B102" s="117" t="s">
        <v>287</v>
      </c>
      <c r="C102" s="115" t="s">
        <v>510</v>
      </c>
      <c r="D102" s="115"/>
    </row>
    <row r="103" spans="1:4" x14ac:dyDescent="0.2">
      <c r="A103" s="116" t="s">
        <v>627</v>
      </c>
      <c r="B103" s="117" t="s">
        <v>288</v>
      </c>
      <c r="C103" s="115" t="s">
        <v>524</v>
      </c>
      <c r="D103" s="115"/>
    </row>
    <row r="104" spans="1:4" x14ac:dyDescent="0.2">
      <c r="A104" s="156" t="s">
        <v>297</v>
      </c>
      <c r="B104" s="156"/>
      <c r="C104" s="156"/>
      <c r="D104" s="156"/>
    </row>
    <row r="105" spans="1:4" x14ac:dyDescent="0.2">
      <c r="A105" s="86" t="s">
        <v>628</v>
      </c>
      <c r="B105" s="43" t="s">
        <v>298</v>
      </c>
      <c r="C105" s="33" t="s">
        <v>510</v>
      </c>
      <c r="D105" s="33"/>
    </row>
    <row r="106" spans="1:4" x14ac:dyDescent="0.2">
      <c r="A106" s="86" t="s">
        <v>45</v>
      </c>
      <c r="B106" s="43" t="s">
        <v>299</v>
      </c>
      <c r="C106" s="33" t="s">
        <v>510</v>
      </c>
      <c r="D106" s="33"/>
    </row>
    <row r="107" spans="1:4" ht="25.5" x14ac:dyDescent="0.2">
      <c r="A107" s="86" t="s">
        <v>629</v>
      </c>
      <c r="B107" s="43" t="s">
        <v>300</v>
      </c>
      <c r="C107" s="33" t="s">
        <v>524</v>
      </c>
      <c r="D107" s="33"/>
    </row>
  </sheetData>
  <mergeCells count="7">
    <mergeCell ref="A99:D99"/>
    <mergeCell ref="A104:D104"/>
    <mergeCell ref="A8:D8"/>
    <mergeCell ref="A26:D26"/>
    <mergeCell ref="A49:D49"/>
    <mergeCell ref="A54:D54"/>
    <mergeCell ref="A61:D6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701</v>
      </c>
      <c r="C4" s="6" t="s">
        <v>222</v>
      </c>
    </row>
    <row r="5" spans="1:3" ht="13.5" thickBot="1" x14ac:dyDescent="0.25">
      <c r="A5" s="17" t="s">
        <v>36</v>
      </c>
      <c r="B5" s="3">
        <v>702</v>
      </c>
      <c r="C5" s="6" t="s">
        <v>223</v>
      </c>
    </row>
    <row r="6" spans="1:3" ht="13.5" thickBot="1" x14ac:dyDescent="0.25">
      <c r="A6" s="17" t="s">
        <v>549</v>
      </c>
      <c r="B6" s="3">
        <v>703</v>
      </c>
      <c r="C6" s="6" t="s">
        <v>224</v>
      </c>
    </row>
    <row r="7" spans="1:3" ht="13.5" thickBot="1" x14ac:dyDescent="0.25">
      <c r="A7" s="17" t="s">
        <v>37</v>
      </c>
      <c r="B7" s="3">
        <v>704</v>
      </c>
      <c r="C7" s="6" t="s">
        <v>225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209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801</v>
      </c>
      <c r="C4" s="6" t="s">
        <v>210</v>
      </c>
    </row>
    <row r="5" spans="1:3" ht="13.5" thickBot="1" x14ac:dyDescent="0.25">
      <c r="A5" s="17" t="s">
        <v>36</v>
      </c>
      <c r="B5" s="3">
        <v>802</v>
      </c>
      <c r="C5" s="6" t="s">
        <v>211</v>
      </c>
    </row>
    <row r="6" spans="1:3" ht="13.5" thickBot="1" x14ac:dyDescent="0.25">
      <c r="A6" s="17" t="s">
        <v>549</v>
      </c>
      <c r="B6" s="3">
        <v>803</v>
      </c>
      <c r="C6" s="6" t="s">
        <v>212</v>
      </c>
    </row>
    <row r="7" spans="1:3" ht="13.5" thickBot="1" x14ac:dyDescent="0.25">
      <c r="A7" s="17" t="s">
        <v>37</v>
      </c>
      <c r="B7" s="3">
        <v>804</v>
      </c>
      <c r="C7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218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901</v>
      </c>
      <c r="C4" s="6" t="s">
        <v>214</v>
      </c>
    </row>
    <row r="5" spans="1:3" ht="13.5" thickBot="1" x14ac:dyDescent="0.25">
      <c r="A5" s="17" t="s">
        <v>36</v>
      </c>
      <c r="B5" s="3">
        <v>902</v>
      </c>
      <c r="C5" s="6" t="s">
        <v>215</v>
      </c>
    </row>
    <row r="6" spans="1:3" ht="13.5" thickBot="1" x14ac:dyDescent="0.25">
      <c r="A6" s="17" t="s">
        <v>549</v>
      </c>
      <c r="B6" s="3">
        <v>903</v>
      </c>
      <c r="C6" s="6" t="s">
        <v>216</v>
      </c>
    </row>
    <row r="7" spans="1:3" ht="13.5" thickBot="1" x14ac:dyDescent="0.25">
      <c r="A7" s="17" t="s">
        <v>37</v>
      </c>
      <c r="B7" s="3">
        <v>904</v>
      </c>
      <c r="C7" s="6" t="s">
        <v>212</v>
      </c>
    </row>
    <row r="8" spans="1:3" ht="13.5" thickBot="1" x14ac:dyDescent="0.25">
      <c r="A8" s="17" t="s">
        <v>38</v>
      </c>
      <c r="B8" s="3">
        <v>905</v>
      </c>
      <c r="C8" s="6" t="s">
        <v>211</v>
      </c>
    </row>
    <row r="9" spans="1:3" ht="13.5" thickBot="1" x14ac:dyDescent="0.25">
      <c r="A9" s="17" t="s">
        <v>39</v>
      </c>
      <c r="B9" s="3">
        <v>906</v>
      </c>
      <c r="C9" s="6" t="s">
        <v>217</v>
      </c>
    </row>
    <row r="10" spans="1:3" ht="13.5" thickBot="1" x14ac:dyDescent="0.25">
      <c r="A10" s="17" t="s">
        <v>40</v>
      </c>
      <c r="B10" s="3">
        <v>907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1001</v>
      </c>
      <c r="C4" s="6" t="s">
        <v>226</v>
      </c>
    </row>
    <row r="5" spans="1:3" ht="13.5" thickBot="1" x14ac:dyDescent="0.25">
      <c r="A5" s="17" t="s">
        <v>36</v>
      </c>
      <c r="B5" s="3">
        <v>1002</v>
      </c>
      <c r="C5" s="6" t="s">
        <v>227</v>
      </c>
    </row>
    <row r="6" spans="1:3" ht="13.5" thickBot="1" x14ac:dyDescent="0.25">
      <c r="A6" s="17" t="s">
        <v>549</v>
      </c>
      <c r="B6" s="3">
        <v>1003</v>
      </c>
      <c r="C6" s="6" t="s">
        <v>228</v>
      </c>
    </row>
    <row r="7" spans="1:3" ht="13.5" thickBot="1" x14ac:dyDescent="0.25">
      <c r="A7" s="17" t="s">
        <v>37</v>
      </c>
      <c r="B7" s="3">
        <v>1004</v>
      </c>
      <c r="C7" s="6" t="s">
        <v>229</v>
      </c>
    </row>
    <row r="8" spans="1:3" ht="13.5" thickBot="1" x14ac:dyDescent="0.25">
      <c r="A8" s="17" t="s">
        <v>38</v>
      </c>
      <c r="B8" s="3">
        <v>1005</v>
      </c>
      <c r="C8" s="6" t="s">
        <v>230</v>
      </c>
    </row>
    <row r="9" spans="1:3" ht="13.5" thickBot="1" x14ac:dyDescent="0.25">
      <c r="A9" s="17" t="s">
        <v>39</v>
      </c>
      <c r="B9" s="3">
        <v>1006</v>
      </c>
      <c r="C9" s="6" t="s">
        <v>231</v>
      </c>
    </row>
    <row r="10" spans="1:3" ht="13.5" thickBot="1" x14ac:dyDescent="0.25">
      <c r="A10" s="17" t="s">
        <v>40</v>
      </c>
      <c r="B10" s="3">
        <v>1007</v>
      </c>
      <c r="C10" s="6" t="s">
        <v>225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1101</v>
      </c>
      <c r="C4" s="6" t="s">
        <v>236</v>
      </c>
    </row>
    <row r="5" spans="1:3" ht="13.5" thickBot="1" x14ac:dyDescent="0.25">
      <c r="A5" s="17" t="s">
        <v>36</v>
      </c>
      <c r="B5" s="3">
        <v>1102</v>
      </c>
      <c r="C5" s="6" t="s">
        <v>237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26.25" thickBot="1" x14ac:dyDescent="0.25">
      <c r="A4" s="17" t="s">
        <v>547</v>
      </c>
      <c r="B4" s="3">
        <v>12001</v>
      </c>
      <c r="C4" s="6" t="s">
        <v>238</v>
      </c>
    </row>
    <row r="5" spans="1:3" ht="13.5" thickBot="1" x14ac:dyDescent="0.25">
      <c r="A5" s="17" t="s">
        <v>36</v>
      </c>
      <c r="B5" s="3">
        <v>12002</v>
      </c>
      <c r="C5" s="6" t="s">
        <v>239</v>
      </c>
    </row>
    <row r="6" spans="1:3" ht="13.5" thickBot="1" x14ac:dyDescent="0.25">
      <c r="A6" s="17" t="s">
        <v>549</v>
      </c>
      <c r="B6" s="3">
        <v>12003</v>
      </c>
      <c r="C6" s="6" t="s">
        <v>240</v>
      </c>
    </row>
    <row r="7" spans="1:3" ht="13.5" thickBot="1" x14ac:dyDescent="0.25">
      <c r="A7" s="17" t="s">
        <v>37</v>
      </c>
      <c r="B7" s="3">
        <v>12004</v>
      </c>
      <c r="C7" s="6" t="s">
        <v>241</v>
      </c>
    </row>
    <row r="8" spans="1:3" ht="13.5" thickBot="1" x14ac:dyDescent="0.25">
      <c r="A8" s="17" t="s">
        <v>38</v>
      </c>
      <c r="B8" s="3">
        <v>12005</v>
      </c>
      <c r="C8" s="6" t="s">
        <v>242</v>
      </c>
    </row>
    <row r="9" spans="1:3" ht="13.5" thickBot="1" x14ac:dyDescent="0.25">
      <c r="A9" s="17" t="s">
        <v>39</v>
      </c>
      <c r="B9" s="3">
        <v>12006</v>
      </c>
      <c r="C9" s="6" t="s">
        <v>243</v>
      </c>
    </row>
    <row r="10" spans="1:3" ht="13.5" thickBot="1" x14ac:dyDescent="0.25">
      <c r="A10" s="17" t="s">
        <v>40</v>
      </c>
      <c r="B10" s="3">
        <v>12007</v>
      </c>
      <c r="C10" s="6" t="s">
        <v>244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1301</v>
      </c>
      <c r="C4" s="6" t="s">
        <v>221</v>
      </c>
    </row>
    <row r="5" spans="1:3" ht="13.5" thickBot="1" x14ac:dyDescent="0.25">
      <c r="A5" s="17" t="s">
        <v>36</v>
      </c>
      <c r="B5" s="3">
        <v>1302</v>
      </c>
      <c r="C5" s="6" t="s">
        <v>246</v>
      </c>
    </row>
    <row r="6" spans="1:3" ht="13.5" thickBot="1" x14ac:dyDescent="0.25">
      <c r="A6" s="17" t="s">
        <v>549</v>
      </c>
      <c r="B6" s="3">
        <v>1303</v>
      </c>
      <c r="C6" s="6" t="s">
        <v>247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484</v>
      </c>
      <c r="B3" s="9">
        <v>1401</v>
      </c>
      <c r="C3" s="10" t="s">
        <v>107</v>
      </c>
    </row>
    <row r="4" spans="1:3" ht="13.5" thickBot="1" x14ac:dyDescent="0.25">
      <c r="A4" s="18" t="s">
        <v>547</v>
      </c>
      <c r="B4" s="3">
        <v>1401</v>
      </c>
      <c r="C4" s="6" t="s">
        <v>254</v>
      </c>
    </row>
    <row r="5" spans="1:3" ht="13.5" thickBot="1" x14ac:dyDescent="0.25">
      <c r="A5" s="18" t="s">
        <v>36</v>
      </c>
      <c r="B5" s="3">
        <v>1402</v>
      </c>
      <c r="C5" s="6" t="s">
        <v>255</v>
      </c>
    </row>
    <row r="6" spans="1:3" ht="13.5" thickBot="1" x14ac:dyDescent="0.25">
      <c r="A6" s="18" t="s">
        <v>549</v>
      </c>
      <c r="B6" s="3">
        <v>1403</v>
      </c>
      <c r="C6" s="6" t="s">
        <v>256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1501</v>
      </c>
      <c r="C4" s="3" t="s">
        <v>257</v>
      </c>
    </row>
    <row r="5" spans="1:3" ht="13.5" thickBot="1" x14ac:dyDescent="0.25">
      <c r="A5" s="17" t="s">
        <v>36</v>
      </c>
      <c r="B5" s="3">
        <v>1502</v>
      </c>
      <c r="C5" s="3" t="s">
        <v>258</v>
      </c>
    </row>
    <row r="6" spans="1:3" ht="13.5" thickBot="1" x14ac:dyDescent="0.25">
      <c r="A6" s="17" t="s">
        <v>549</v>
      </c>
      <c r="B6" s="3">
        <v>1503</v>
      </c>
      <c r="C6" s="3" t="s">
        <v>337</v>
      </c>
    </row>
    <row r="7" spans="1:3" ht="13.5" thickBot="1" x14ac:dyDescent="0.25">
      <c r="A7" s="17" t="s">
        <v>37</v>
      </c>
      <c r="B7" s="3">
        <v>1504</v>
      </c>
      <c r="C7" s="3" t="s">
        <v>338</v>
      </c>
    </row>
    <row r="8" spans="1:3" ht="13.5" thickBot="1" x14ac:dyDescent="0.25">
      <c r="A8" s="17" t="s">
        <v>38</v>
      </c>
      <c r="B8" s="3">
        <v>1505</v>
      </c>
      <c r="C8" s="3" t="s">
        <v>339</v>
      </c>
    </row>
    <row r="9" spans="1:3" ht="13.5" thickBot="1" x14ac:dyDescent="0.25">
      <c r="A9" s="17" t="s">
        <v>39</v>
      </c>
      <c r="B9" s="3">
        <v>1506</v>
      </c>
      <c r="C9" s="6" t="s">
        <v>340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9" t="s">
        <v>547</v>
      </c>
      <c r="B4" s="3">
        <v>1601</v>
      </c>
      <c r="C4" s="6" t="s">
        <v>341</v>
      </c>
    </row>
    <row r="5" spans="1:3" ht="13.5" thickBot="1" x14ac:dyDescent="0.25">
      <c r="A5" s="17" t="s">
        <v>36</v>
      </c>
      <c r="B5" s="3">
        <v>1602</v>
      </c>
      <c r="C5" s="6" t="s">
        <v>342</v>
      </c>
    </row>
    <row r="6" spans="1:3" ht="13.5" thickBot="1" x14ac:dyDescent="0.25">
      <c r="A6" s="17" t="s">
        <v>549</v>
      </c>
      <c r="B6" s="3">
        <v>1603</v>
      </c>
      <c r="C6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520</v>
      </c>
      <c r="B1" s="5"/>
    </row>
    <row r="2" spans="1:7" ht="30.75" customHeight="1" x14ac:dyDescent="0.25">
      <c r="A2" s="5"/>
      <c r="B2" s="158" t="s">
        <v>329</v>
      </c>
      <c r="C2" s="158"/>
      <c r="D2" s="158"/>
      <c r="E2" s="158"/>
    </row>
    <row r="4" spans="1:7" ht="31.5" x14ac:dyDescent="0.2">
      <c r="A4" s="34" t="s">
        <v>484</v>
      </c>
      <c r="B4" s="34" t="s">
        <v>485</v>
      </c>
      <c r="C4" s="34" t="s">
        <v>486</v>
      </c>
      <c r="D4" s="34" t="s">
        <v>487</v>
      </c>
    </row>
    <row r="5" spans="1:7" x14ac:dyDescent="0.2">
      <c r="A5" s="22" t="s">
        <v>547</v>
      </c>
      <c r="B5" s="60" t="s">
        <v>488</v>
      </c>
      <c r="C5" s="64" t="s">
        <v>489</v>
      </c>
      <c r="D5" s="65"/>
    </row>
    <row r="6" spans="1:7" x14ac:dyDescent="0.2">
      <c r="A6" s="22" t="s">
        <v>36</v>
      </c>
      <c r="B6" s="60" t="s">
        <v>78</v>
      </c>
      <c r="C6" s="64" t="s">
        <v>489</v>
      </c>
      <c r="D6" s="65"/>
    </row>
    <row r="7" spans="1:7" x14ac:dyDescent="0.2">
      <c r="A7" s="22" t="s">
        <v>549</v>
      </c>
      <c r="B7" s="60" t="s">
        <v>79</v>
      </c>
      <c r="C7" s="64" t="s">
        <v>489</v>
      </c>
      <c r="D7" s="65"/>
    </row>
    <row r="8" spans="1:7" x14ac:dyDescent="0.2">
      <c r="A8" s="150" t="s">
        <v>521</v>
      </c>
      <c r="B8" s="150"/>
      <c r="C8" s="150"/>
      <c r="D8" s="150"/>
    </row>
    <row r="9" spans="1:7" x14ac:dyDescent="0.2">
      <c r="A9" s="22" t="s">
        <v>37</v>
      </c>
      <c r="B9" s="23" t="s">
        <v>522</v>
      </c>
      <c r="C9" s="24" t="s">
        <v>489</v>
      </c>
      <c r="D9" s="24" t="s">
        <v>175</v>
      </c>
    </row>
    <row r="10" spans="1:7" ht="41.25" customHeight="1" x14ac:dyDescent="0.2">
      <c r="A10" s="22" t="s">
        <v>38</v>
      </c>
      <c r="B10" s="23" t="s">
        <v>523</v>
      </c>
      <c r="C10" s="24" t="s">
        <v>524</v>
      </c>
      <c r="D10" s="23"/>
      <c r="E10" s="153" t="s">
        <v>448</v>
      </c>
      <c r="F10" s="159"/>
      <c r="G10" s="159"/>
    </row>
    <row r="11" spans="1:7" ht="51" x14ac:dyDescent="0.2">
      <c r="A11" s="22" t="s">
        <v>39</v>
      </c>
      <c r="B11" s="23" t="s">
        <v>525</v>
      </c>
      <c r="C11" s="24" t="s">
        <v>524</v>
      </c>
      <c r="D11" s="23"/>
      <c r="E11" s="153" t="s">
        <v>449</v>
      </c>
      <c r="F11" s="159"/>
      <c r="G11" s="159"/>
    </row>
    <row r="12" spans="1:7" ht="53.25" customHeight="1" x14ac:dyDescent="0.2">
      <c r="A12" s="22" t="s">
        <v>40</v>
      </c>
      <c r="B12" s="23" t="s">
        <v>526</v>
      </c>
      <c r="C12" s="24" t="s">
        <v>524</v>
      </c>
      <c r="D12" s="24"/>
    </row>
    <row r="13" spans="1:7" x14ac:dyDescent="0.2">
      <c r="A13" s="22" t="s">
        <v>41</v>
      </c>
      <c r="B13" s="47" t="s">
        <v>260</v>
      </c>
      <c r="C13" s="24" t="s">
        <v>524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262</v>
      </c>
      <c r="C14" s="24" t="s">
        <v>524</v>
      </c>
      <c r="D14" s="24" t="s">
        <v>457</v>
      </c>
      <c r="E14" s="153" t="s">
        <v>450</v>
      </c>
      <c r="F14" s="159"/>
      <c r="G14" s="159"/>
    </row>
    <row r="15" spans="1:7" ht="25.5" x14ac:dyDescent="0.2">
      <c r="A15" s="22" t="s">
        <v>43</v>
      </c>
      <c r="B15" s="47" t="s">
        <v>261</v>
      </c>
      <c r="C15" s="24" t="s">
        <v>524</v>
      </c>
      <c r="D15" s="24" t="s">
        <v>457</v>
      </c>
      <c r="E15" s="11"/>
    </row>
    <row r="16" spans="1:7" x14ac:dyDescent="0.2">
      <c r="A16" s="22" t="s">
        <v>44</v>
      </c>
      <c r="B16" s="47" t="s">
        <v>527</v>
      </c>
      <c r="C16" s="24" t="s">
        <v>524</v>
      </c>
      <c r="D16" s="24"/>
    </row>
    <row r="17" spans="1:7" x14ac:dyDescent="0.2">
      <c r="A17" s="22" t="s">
        <v>592</v>
      </c>
      <c r="B17" s="47" t="s">
        <v>528</v>
      </c>
      <c r="C17" s="24" t="s">
        <v>524</v>
      </c>
      <c r="D17" s="24"/>
    </row>
    <row r="18" spans="1:7" x14ac:dyDescent="0.2">
      <c r="A18" s="22" t="s">
        <v>593</v>
      </c>
      <c r="B18" s="47" t="s">
        <v>529</v>
      </c>
      <c r="C18" s="24" t="s">
        <v>524</v>
      </c>
      <c r="D18" s="24"/>
    </row>
    <row r="19" spans="1:7" x14ac:dyDescent="0.2">
      <c r="A19" s="39" t="s">
        <v>594</v>
      </c>
      <c r="B19" s="47" t="s">
        <v>530</v>
      </c>
      <c r="C19" s="24" t="s">
        <v>524</v>
      </c>
      <c r="D19" s="24"/>
    </row>
    <row r="20" spans="1:7" x14ac:dyDescent="0.2">
      <c r="A20" s="39" t="s">
        <v>595</v>
      </c>
      <c r="B20" s="47" t="s">
        <v>531</v>
      </c>
      <c r="C20" s="24" t="s">
        <v>524</v>
      </c>
      <c r="D20" s="24"/>
      <c r="E20" s="21"/>
    </row>
    <row r="21" spans="1:7" ht="25.5" x14ac:dyDescent="0.2">
      <c r="A21" s="39" t="s">
        <v>596</v>
      </c>
      <c r="B21" s="27" t="s">
        <v>331</v>
      </c>
      <c r="C21" s="41" t="s">
        <v>489</v>
      </c>
      <c r="D21" s="41"/>
    </row>
    <row r="22" spans="1:7" ht="25.5" x14ac:dyDescent="0.2">
      <c r="A22" s="39" t="s">
        <v>597</v>
      </c>
      <c r="B22" s="27" t="s">
        <v>332</v>
      </c>
      <c r="C22" s="41" t="s">
        <v>489</v>
      </c>
      <c r="D22" s="41"/>
    </row>
    <row r="24" spans="1:7" ht="39.75" customHeight="1" x14ac:dyDescent="0.2">
      <c r="A24" s="157" t="s">
        <v>158</v>
      </c>
      <c r="B24" s="157"/>
      <c r="C24" s="157"/>
      <c r="D24" s="157"/>
      <c r="E24" s="157"/>
      <c r="F24" s="157"/>
      <c r="G24" s="157"/>
    </row>
    <row r="25" spans="1:7" ht="28.5" customHeight="1" x14ac:dyDescent="0.2">
      <c r="A25" s="157" t="s">
        <v>330</v>
      </c>
      <c r="B25" s="157"/>
      <c r="C25" s="157"/>
      <c r="D25" s="157"/>
      <c r="E25" s="157"/>
      <c r="F25" s="157"/>
      <c r="G25" s="157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8" t="s">
        <v>547</v>
      </c>
      <c r="B4" s="3">
        <v>1701</v>
      </c>
      <c r="C4" s="6" t="s">
        <v>344</v>
      </c>
    </row>
    <row r="5" spans="1:3" ht="13.5" thickBot="1" x14ac:dyDescent="0.25">
      <c r="A5" s="18" t="s">
        <v>36</v>
      </c>
      <c r="B5" s="3">
        <v>1702</v>
      </c>
      <c r="C5" s="6" t="s">
        <v>345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9" t="s">
        <v>547</v>
      </c>
      <c r="B4" s="3">
        <v>1801</v>
      </c>
      <c r="C4" s="6" t="s">
        <v>346</v>
      </c>
    </row>
    <row r="5" spans="1:3" ht="13.5" thickBot="1" x14ac:dyDescent="0.25">
      <c r="A5" s="17" t="s">
        <v>36</v>
      </c>
      <c r="B5" s="3">
        <v>1802</v>
      </c>
      <c r="C5" s="6" t="s">
        <v>579</v>
      </c>
    </row>
    <row r="6" spans="1:3" ht="13.5" thickBot="1" x14ac:dyDescent="0.25">
      <c r="A6" s="17" t="s">
        <v>549</v>
      </c>
      <c r="B6" s="3">
        <v>1803</v>
      </c>
      <c r="C6" s="6" t="s">
        <v>347</v>
      </c>
    </row>
    <row r="7" spans="1:3" ht="13.5" thickBot="1" x14ac:dyDescent="0.25">
      <c r="A7" s="17" t="s">
        <v>37</v>
      </c>
      <c r="B7" s="3">
        <v>1804</v>
      </c>
      <c r="C7" s="6" t="s">
        <v>348</v>
      </c>
    </row>
    <row r="8" spans="1:3" ht="13.5" thickBot="1" x14ac:dyDescent="0.25">
      <c r="A8" s="17" t="s">
        <v>38</v>
      </c>
      <c r="B8" s="3">
        <v>1805</v>
      </c>
      <c r="C8" s="6" t="s">
        <v>349</v>
      </c>
    </row>
    <row r="9" spans="1:3" ht="13.5" thickBot="1" x14ac:dyDescent="0.25">
      <c r="A9" s="17" t="s">
        <v>39</v>
      </c>
      <c r="B9" s="3">
        <v>1806</v>
      </c>
      <c r="C9" s="6" t="s">
        <v>350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351</v>
      </c>
    </row>
    <row r="12" spans="1:3" ht="13.5" thickBot="1" x14ac:dyDescent="0.25">
      <c r="A12" s="17" t="s">
        <v>42</v>
      </c>
      <c r="B12" s="3">
        <v>1809</v>
      </c>
      <c r="C12" s="6" t="s">
        <v>352</v>
      </c>
    </row>
    <row r="13" spans="1:3" ht="13.5" thickBot="1" x14ac:dyDescent="0.25">
      <c r="A13" s="17" t="s">
        <v>43</v>
      </c>
      <c r="B13" s="3">
        <v>1810</v>
      </c>
      <c r="C13" s="6" t="s">
        <v>513</v>
      </c>
    </row>
    <row r="14" spans="1:3" ht="13.5" thickBot="1" x14ac:dyDescent="0.25">
      <c r="A14" s="17" t="s">
        <v>44</v>
      </c>
      <c r="B14" s="3">
        <v>1811</v>
      </c>
      <c r="C14" s="6" t="s">
        <v>510</v>
      </c>
    </row>
    <row r="15" spans="1:3" ht="13.5" thickBot="1" x14ac:dyDescent="0.25">
      <c r="A15" s="17" t="s">
        <v>592</v>
      </c>
      <c r="B15" s="3">
        <v>1812</v>
      </c>
      <c r="C15" s="6" t="s">
        <v>524</v>
      </c>
    </row>
    <row r="16" spans="1:3" ht="13.5" thickBot="1" x14ac:dyDescent="0.25">
      <c r="A16" s="17" t="s">
        <v>593</v>
      </c>
      <c r="B16" s="3">
        <v>1813</v>
      </c>
      <c r="C16" s="6" t="s">
        <v>507</v>
      </c>
    </row>
    <row r="17" spans="1:3" ht="13.5" thickBot="1" x14ac:dyDescent="0.25">
      <c r="A17" s="17" t="s">
        <v>594</v>
      </c>
      <c r="B17" s="3">
        <v>1814</v>
      </c>
      <c r="C17" s="6" t="s">
        <v>353</v>
      </c>
    </row>
    <row r="18" spans="1:3" ht="13.5" thickBot="1" x14ac:dyDescent="0.25">
      <c r="A18" s="17" t="s">
        <v>595</v>
      </c>
      <c r="B18" s="3">
        <v>1815</v>
      </c>
      <c r="C18" s="6" t="s">
        <v>354</v>
      </c>
    </row>
    <row r="19" spans="1:3" ht="13.5" thickBot="1" x14ac:dyDescent="0.25">
      <c r="A19" s="17" t="s">
        <v>596</v>
      </c>
      <c r="B19" s="3">
        <v>1816</v>
      </c>
      <c r="C19" s="6" t="s">
        <v>355</v>
      </c>
    </row>
    <row r="20" spans="1:3" ht="13.5" thickBot="1" x14ac:dyDescent="0.25">
      <c r="A20" s="17" t="s">
        <v>597</v>
      </c>
      <c r="B20" s="3">
        <v>1817</v>
      </c>
      <c r="C20" s="6" t="s">
        <v>356</v>
      </c>
    </row>
    <row r="21" spans="1:3" ht="13.5" thickBot="1" x14ac:dyDescent="0.25">
      <c r="A21" s="19" t="s">
        <v>598</v>
      </c>
      <c r="B21" s="3">
        <v>1818</v>
      </c>
      <c r="C21" s="6" t="s">
        <v>357</v>
      </c>
    </row>
    <row r="22" spans="1:3" ht="13.5" thickBot="1" x14ac:dyDescent="0.25">
      <c r="A22" s="19" t="s">
        <v>599</v>
      </c>
      <c r="B22" s="3">
        <v>1819</v>
      </c>
      <c r="C22" s="6" t="s">
        <v>358</v>
      </c>
    </row>
    <row r="23" spans="1:3" ht="13.5" thickBot="1" x14ac:dyDescent="0.25">
      <c r="A23" s="17" t="s">
        <v>600</v>
      </c>
      <c r="B23" s="3">
        <v>1820</v>
      </c>
      <c r="C23" s="6" t="s">
        <v>359</v>
      </c>
    </row>
    <row r="24" spans="1:3" ht="13.5" thickBot="1" x14ac:dyDescent="0.25">
      <c r="A24" s="17" t="s">
        <v>601</v>
      </c>
      <c r="B24" s="3">
        <v>1821</v>
      </c>
      <c r="C24" s="6" t="s">
        <v>662</v>
      </c>
    </row>
    <row r="25" spans="1:3" ht="13.5" thickBot="1" x14ac:dyDescent="0.25">
      <c r="A25" s="17" t="s">
        <v>602</v>
      </c>
      <c r="B25" s="3">
        <v>1822</v>
      </c>
      <c r="C25" s="6" t="s">
        <v>360</v>
      </c>
    </row>
    <row r="26" spans="1:3" ht="13.5" thickBot="1" x14ac:dyDescent="0.25">
      <c r="A26" s="17" t="s">
        <v>603</v>
      </c>
      <c r="B26" s="3">
        <v>1823</v>
      </c>
      <c r="C26" s="6" t="s">
        <v>361</v>
      </c>
    </row>
    <row r="27" spans="1:3" ht="13.5" thickBot="1" x14ac:dyDescent="0.25">
      <c r="A27" s="17" t="s">
        <v>604</v>
      </c>
      <c r="B27" s="3">
        <v>1824</v>
      </c>
      <c r="C27" s="6" t="s">
        <v>362</v>
      </c>
    </row>
    <row r="28" spans="1:3" ht="13.5" thickBot="1" x14ac:dyDescent="0.25">
      <c r="A28" s="17" t="s">
        <v>605</v>
      </c>
      <c r="B28" s="3">
        <v>1825</v>
      </c>
      <c r="C28" s="6" t="s">
        <v>363</v>
      </c>
    </row>
    <row r="29" spans="1:3" ht="13.5" thickBot="1" x14ac:dyDescent="0.25">
      <c r="A29" s="17" t="s">
        <v>606</v>
      </c>
      <c r="B29" s="3">
        <v>1826</v>
      </c>
      <c r="C29" s="6" t="s">
        <v>364</v>
      </c>
    </row>
    <row r="30" spans="1:3" ht="13.5" thickBot="1" x14ac:dyDescent="0.25">
      <c r="A30" s="17" t="s">
        <v>607</v>
      </c>
      <c r="B30" s="3">
        <v>1827</v>
      </c>
      <c r="C30" s="6" t="s">
        <v>568</v>
      </c>
    </row>
    <row r="31" spans="1:3" ht="13.5" thickBot="1" x14ac:dyDescent="0.25">
      <c r="A31" s="17" t="s">
        <v>608</v>
      </c>
      <c r="B31" s="3">
        <v>1828</v>
      </c>
      <c r="C31" s="6" t="s">
        <v>651</v>
      </c>
    </row>
    <row r="32" spans="1:3" ht="13.5" thickBot="1" x14ac:dyDescent="0.25">
      <c r="A32" s="17" t="s">
        <v>609</v>
      </c>
      <c r="B32" s="3">
        <v>1829</v>
      </c>
      <c r="C32" s="6" t="s">
        <v>365</v>
      </c>
    </row>
    <row r="33" spans="1:3" ht="13.5" thickBot="1" x14ac:dyDescent="0.25">
      <c r="A33" s="17" t="s">
        <v>610</v>
      </c>
      <c r="B33" s="3">
        <v>1830</v>
      </c>
      <c r="C33" s="6" t="s">
        <v>662</v>
      </c>
    </row>
    <row r="34" spans="1:3" ht="13.5" thickBot="1" x14ac:dyDescent="0.25">
      <c r="A34" s="17" t="s">
        <v>611</v>
      </c>
      <c r="B34" s="3">
        <v>1831</v>
      </c>
      <c r="C34" s="6" t="s">
        <v>366</v>
      </c>
    </row>
    <row r="35" spans="1:3" ht="13.5" thickBot="1" x14ac:dyDescent="0.25">
      <c r="A35" s="17" t="s">
        <v>612</v>
      </c>
      <c r="B35" s="3">
        <v>1832</v>
      </c>
      <c r="C35" s="6" t="s">
        <v>367</v>
      </c>
    </row>
    <row r="36" spans="1:3" ht="13.5" thickBot="1" x14ac:dyDescent="0.25">
      <c r="A36" s="17" t="s">
        <v>613</v>
      </c>
      <c r="B36" s="3">
        <v>1833</v>
      </c>
      <c r="C36" s="6" t="s">
        <v>368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1901</v>
      </c>
      <c r="C4" s="6" t="s">
        <v>221</v>
      </c>
    </row>
    <row r="5" spans="1:3" ht="13.5" thickBot="1" x14ac:dyDescent="0.25">
      <c r="A5" s="17" t="s">
        <v>36</v>
      </c>
      <c r="B5" s="3">
        <v>1902</v>
      </c>
      <c r="C5" s="6" t="s">
        <v>370</v>
      </c>
    </row>
    <row r="6" spans="1:3" ht="13.5" thickBot="1" x14ac:dyDescent="0.25">
      <c r="A6" s="17" t="s">
        <v>549</v>
      </c>
      <c r="B6" s="3">
        <v>1903</v>
      </c>
      <c r="C6" s="6" t="s">
        <v>371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2001</v>
      </c>
      <c r="C4" s="6" t="s">
        <v>221</v>
      </c>
    </row>
    <row r="5" spans="1:3" ht="13.5" thickBot="1" x14ac:dyDescent="0.25">
      <c r="A5" s="17" t="s">
        <v>36</v>
      </c>
      <c r="B5" s="3">
        <v>2002</v>
      </c>
      <c r="C5" s="6" t="s">
        <v>370</v>
      </c>
    </row>
    <row r="6" spans="1:3" ht="13.5" thickBot="1" x14ac:dyDescent="0.25">
      <c r="A6" s="17" t="s">
        <v>549</v>
      </c>
      <c r="B6" s="3">
        <v>2003</v>
      </c>
      <c r="C6" s="6" t="s">
        <v>375</v>
      </c>
    </row>
    <row r="7" spans="1:3" ht="13.5" thickBot="1" x14ac:dyDescent="0.25">
      <c r="A7" s="17" t="s">
        <v>37</v>
      </c>
      <c r="B7" s="3">
        <v>2004</v>
      </c>
      <c r="C7" s="6" t="s">
        <v>376</v>
      </c>
    </row>
    <row r="8" spans="1:3" ht="13.5" thickBot="1" x14ac:dyDescent="0.25">
      <c r="A8" s="17" t="s">
        <v>38</v>
      </c>
      <c r="B8" s="3">
        <v>2005</v>
      </c>
      <c r="C8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2101</v>
      </c>
      <c r="C4" s="6" t="s">
        <v>221</v>
      </c>
    </row>
    <row r="5" spans="1:3" ht="13.5" thickBot="1" x14ac:dyDescent="0.25">
      <c r="A5" s="17" t="s">
        <v>36</v>
      </c>
      <c r="B5" s="3">
        <v>2102</v>
      </c>
      <c r="C5" s="6" t="s">
        <v>379</v>
      </c>
    </row>
    <row r="6" spans="1:3" ht="13.5" thickBot="1" x14ac:dyDescent="0.25">
      <c r="A6" s="17" t="s">
        <v>549</v>
      </c>
      <c r="B6" s="3">
        <v>2103</v>
      </c>
      <c r="C6" s="6" t="s">
        <v>380</v>
      </c>
    </row>
    <row r="7" spans="1:3" ht="26.25" thickBot="1" x14ac:dyDescent="0.25">
      <c r="A7" s="17" t="s">
        <v>37</v>
      </c>
      <c r="B7" s="3">
        <v>2104</v>
      </c>
      <c r="C7" s="6" t="s">
        <v>375</v>
      </c>
    </row>
    <row r="8" spans="1:3" ht="13.5" thickBot="1" x14ac:dyDescent="0.25">
      <c r="A8" s="17" t="s">
        <v>38</v>
      </c>
      <c r="B8" s="3">
        <v>2105</v>
      </c>
      <c r="C8" s="6" t="s">
        <v>381</v>
      </c>
    </row>
    <row r="9" spans="1:3" ht="13.5" thickBot="1" x14ac:dyDescent="0.25">
      <c r="A9" s="17" t="s">
        <v>39</v>
      </c>
      <c r="B9" s="3">
        <v>2106</v>
      </c>
      <c r="C9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2201</v>
      </c>
      <c r="C4" s="6" t="s">
        <v>221</v>
      </c>
    </row>
    <row r="5" spans="1:3" ht="13.5" thickBot="1" x14ac:dyDescent="0.25">
      <c r="A5" s="17" t="s">
        <v>36</v>
      </c>
      <c r="B5" s="3">
        <v>2202</v>
      </c>
      <c r="C5" s="6" t="s">
        <v>370</v>
      </c>
    </row>
    <row r="6" spans="1:3" ht="13.5" thickBot="1" x14ac:dyDescent="0.25">
      <c r="A6" s="17" t="s">
        <v>549</v>
      </c>
      <c r="B6" s="3">
        <v>2203</v>
      </c>
      <c r="C6" s="6" t="s">
        <v>384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2301</v>
      </c>
      <c r="C4" s="6" t="s">
        <v>221</v>
      </c>
    </row>
    <row r="5" spans="1:3" ht="13.5" thickBot="1" x14ac:dyDescent="0.25">
      <c r="A5" s="17" t="s">
        <v>36</v>
      </c>
      <c r="B5" s="3">
        <v>2302</v>
      </c>
      <c r="C5" s="6" t="s">
        <v>370</v>
      </c>
    </row>
    <row r="6" spans="1:3" ht="13.5" thickBot="1" x14ac:dyDescent="0.25">
      <c r="A6" s="17" t="s">
        <v>549</v>
      </c>
      <c r="B6" s="3">
        <v>2303</v>
      </c>
      <c r="C6" s="6" t="s">
        <v>384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2401</v>
      </c>
      <c r="C4" s="6" t="s">
        <v>221</v>
      </c>
    </row>
    <row r="5" spans="1:3" ht="13.5" thickBot="1" x14ac:dyDescent="0.25">
      <c r="A5" s="17" t="s">
        <v>36</v>
      </c>
      <c r="B5" s="3">
        <v>2402</v>
      </c>
      <c r="C5" s="6" t="s">
        <v>370</v>
      </c>
    </row>
    <row r="6" spans="1:3" ht="13.5" thickBot="1" x14ac:dyDescent="0.25">
      <c r="A6" s="17" t="s">
        <v>549</v>
      </c>
      <c r="B6" s="3">
        <v>2403</v>
      </c>
      <c r="C6" s="6" t="s">
        <v>384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2501</v>
      </c>
      <c r="C4" s="6" t="s">
        <v>221</v>
      </c>
    </row>
    <row r="5" spans="1:3" ht="13.5" thickBot="1" x14ac:dyDescent="0.25">
      <c r="A5" s="17" t="s">
        <v>36</v>
      </c>
      <c r="B5" s="3">
        <v>2502</v>
      </c>
      <c r="C5" s="6" t="s">
        <v>390</v>
      </c>
    </row>
    <row r="6" spans="1:3" ht="13.5" thickBot="1" x14ac:dyDescent="0.25">
      <c r="A6" s="17" t="s">
        <v>549</v>
      </c>
      <c r="B6" s="3">
        <v>2503</v>
      </c>
      <c r="C6" s="6" t="s">
        <v>391</v>
      </c>
    </row>
    <row r="7" spans="1:3" ht="13.5" thickBot="1" x14ac:dyDescent="0.25">
      <c r="A7" s="17" t="s">
        <v>37</v>
      </c>
      <c r="B7" s="3">
        <v>2504</v>
      </c>
      <c r="C7" s="6" t="s">
        <v>392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2601</v>
      </c>
      <c r="C4" s="6" t="s">
        <v>221</v>
      </c>
    </row>
    <row r="5" spans="1:3" ht="13.5" thickBot="1" x14ac:dyDescent="0.25">
      <c r="A5" s="17" t="s">
        <v>36</v>
      </c>
      <c r="B5" s="3">
        <v>2602</v>
      </c>
      <c r="C5" s="6" t="s">
        <v>388</v>
      </c>
    </row>
    <row r="6" spans="1:3" ht="13.5" thickBot="1" x14ac:dyDescent="0.25">
      <c r="A6" s="17" t="s">
        <v>549</v>
      </c>
      <c r="B6" s="3">
        <v>2603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532</v>
      </c>
    </row>
    <row r="2" spans="1:7" ht="61.5" customHeight="1" x14ac:dyDescent="0.25">
      <c r="B2" s="158" t="s">
        <v>259</v>
      </c>
      <c r="C2" s="158"/>
      <c r="D2" s="158"/>
      <c r="E2" s="158"/>
      <c r="F2" s="57"/>
      <c r="G2" s="57"/>
    </row>
    <row r="4" spans="1:7" ht="31.5" x14ac:dyDescent="0.2">
      <c r="A4" s="34" t="s">
        <v>484</v>
      </c>
      <c r="B4" s="34" t="s">
        <v>485</v>
      </c>
      <c r="C4" s="34" t="s">
        <v>486</v>
      </c>
      <c r="D4" s="34" t="s">
        <v>487</v>
      </c>
    </row>
    <row r="5" spans="1:7" x14ac:dyDescent="0.2">
      <c r="A5" s="22" t="s">
        <v>547</v>
      </c>
      <c r="B5" s="60" t="s">
        <v>488</v>
      </c>
      <c r="C5" s="64" t="s">
        <v>489</v>
      </c>
      <c r="D5" s="65"/>
    </row>
    <row r="6" spans="1:7" ht="39.75" customHeight="1" thickBot="1" x14ac:dyDescent="0.25">
      <c r="A6" s="22" t="s">
        <v>36</v>
      </c>
      <c r="B6" s="23" t="s">
        <v>533</v>
      </c>
      <c r="C6" s="24" t="s">
        <v>489</v>
      </c>
      <c r="D6" s="23"/>
      <c r="E6" s="153" t="s">
        <v>451</v>
      </c>
      <c r="F6" s="159"/>
      <c r="G6" s="159"/>
    </row>
    <row r="7" spans="1:7" ht="25.5" x14ac:dyDescent="0.2">
      <c r="A7" s="22" t="s">
        <v>549</v>
      </c>
      <c r="B7" s="26" t="s">
        <v>534</v>
      </c>
      <c r="C7" s="24" t="s">
        <v>489</v>
      </c>
      <c r="D7" s="23"/>
      <c r="E7" s="20" t="s">
        <v>176</v>
      </c>
      <c r="F7" s="66" t="s">
        <v>484</v>
      </c>
      <c r="G7" s="67" t="s">
        <v>440</v>
      </c>
    </row>
    <row r="8" spans="1:7" x14ac:dyDescent="0.2">
      <c r="A8" s="22"/>
      <c r="B8" s="80" t="s">
        <v>94</v>
      </c>
      <c r="C8" s="24"/>
      <c r="D8" s="23"/>
      <c r="F8" s="51" t="s">
        <v>547</v>
      </c>
      <c r="G8" s="68" t="s">
        <v>178</v>
      </c>
    </row>
    <row r="9" spans="1:7" ht="13.5" thickBot="1" x14ac:dyDescent="0.25">
      <c r="A9" s="22"/>
      <c r="B9" s="80" t="s">
        <v>95</v>
      </c>
      <c r="C9" s="24"/>
      <c r="D9" s="23"/>
      <c r="F9" s="53" t="s">
        <v>36</v>
      </c>
      <c r="G9" s="69" t="s">
        <v>179</v>
      </c>
    </row>
    <row r="10" spans="1:7" ht="38.25" customHeight="1" x14ac:dyDescent="0.2">
      <c r="A10" s="22" t="s">
        <v>37</v>
      </c>
      <c r="B10" s="26" t="s">
        <v>535</v>
      </c>
      <c r="C10" s="24"/>
      <c r="D10" s="23"/>
      <c r="E10" s="153" t="s">
        <v>159</v>
      </c>
      <c r="F10" s="159"/>
      <c r="G10" s="159"/>
    </row>
    <row r="11" spans="1:7" x14ac:dyDescent="0.2">
      <c r="A11" s="22" t="s">
        <v>38</v>
      </c>
      <c r="B11" s="27" t="s">
        <v>536</v>
      </c>
      <c r="C11" s="24" t="s">
        <v>489</v>
      </c>
      <c r="D11" s="24"/>
      <c r="E11" s="11"/>
    </row>
    <row r="12" spans="1:7" ht="27" customHeight="1" x14ac:dyDescent="0.2">
      <c r="A12" s="22" t="s">
        <v>39</v>
      </c>
      <c r="B12" s="27" t="s">
        <v>537</v>
      </c>
      <c r="C12" s="24" t="s">
        <v>510</v>
      </c>
      <c r="D12" s="24"/>
      <c r="E12" s="153" t="s">
        <v>452</v>
      </c>
      <c r="F12" s="159"/>
      <c r="G12" s="159"/>
    </row>
    <row r="13" spans="1:7" x14ac:dyDescent="0.2">
      <c r="A13" s="22" t="s">
        <v>40</v>
      </c>
      <c r="B13" s="27" t="s">
        <v>538</v>
      </c>
      <c r="C13" s="24" t="s">
        <v>524</v>
      </c>
      <c r="D13" s="24"/>
    </row>
    <row r="14" spans="1:7" ht="25.5" x14ac:dyDescent="0.2">
      <c r="A14" s="22" t="s">
        <v>41</v>
      </c>
      <c r="B14" s="27" t="s">
        <v>539</v>
      </c>
      <c r="C14" s="24" t="s">
        <v>489</v>
      </c>
      <c r="D14" s="24"/>
    </row>
    <row r="15" spans="1:7" ht="27" customHeight="1" x14ac:dyDescent="0.2">
      <c r="A15" s="22"/>
      <c r="B15" s="28" t="s">
        <v>96</v>
      </c>
      <c r="C15" s="24"/>
      <c r="D15" s="24"/>
      <c r="E15" s="153" t="s">
        <v>453</v>
      </c>
      <c r="F15" s="159"/>
      <c r="G15" s="159"/>
    </row>
    <row r="16" spans="1:7" x14ac:dyDescent="0.2">
      <c r="A16" s="22"/>
      <c r="B16" s="28" t="s">
        <v>97</v>
      </c>
      <c r="C16" s="24"/>
      <c r="D16" s="24"/>
      <c r="E16" s="11"/>
    </row>
    <row r="17" spans="1:5" x14ac:dyDescent="0.2">
      <c r="A17" s="22"/>
      <c r="B17" s="28" t="s">
        <v>180</v>
      </c>
      <c r="C17" s="24"/>
      <c r="D17" s="24" t="s">
        <v>175</v>
      </c>
    </row>
    <row r="18" spans="1:5" ht="38.25" x14ac:dyDescent="0.2">
      <c r="A18" s="22" t="s">
        <v>42</v>
      </c>
      <c r="B18" s="35" t="s">
        <v>540</v>
      </c>
      <c r="C18" s="24" t="s">
        <v>489</v>
      </c>
      <c r="D18" s="24"/>
      <c r="E18" s="29" t="s">
        <v>447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2701</v>
      </c>
      <c r="C4" s="6" t="s">
        <v>221</v>
      </c>
    </row>
    <row r="5" spans="1:3" ht="13.5" thickBot="1" x14ac:dyDescent="0.25">
      <c r="A5" s="17" t="s">
        <v>36</v>
      </c>
      <c r="B5" s="3">
        <v>2702</v>
      </c>
      <c r="C5" s="6" t="s">
        <v>386</v>
      </c>
    </row>
    <row r="6" spans="1:3" ht="13.5" thickBot="1" x14ac:dyDescent="0.25">
      <c r="A6" s="17" t="s">
        <v>549</v>
      </c>
      <c r="B6" s="3">
        <v>2703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304</v>
      </c>
    </row>
    <row r="2" spans="1:3" ht="16.5" thickBot="1" x14ac:dyDescent="0.3">
      <c r="A2" s="7"/>
    </row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26.25" thickBot="1" x14ac:dyDescent="0.25">
      <c r="A4" s="17" t="s">
        <v>547</v>
      </c>
      <c r="B4" s="3">
        <v>2801</v>
      </c>
      <c r="C4" s="3" t="s">
        <v>394</v>
      </c>
    </row>
    <row r="5" spans="1:3" ht="26.25" thickBot="1" x14ac:dyDescent="0.25">
      <c r="A5" s="17" t="s">
        <v>36</v>
      </c>
      <c r="B5" s="3">
        <v>2802</v>
      </c>
      <c r="C5" s="3" t="s">
        <v>395</v>
      </c>
    </row>
    <row r="6" spans="1:3" ht="13.5" thickBot="1" x14ac:dyDescent="0.25">
      <c r="A6" s="17" t="s">
        <v>549</v>
      </c>
      <c r="B6" s="3">
        <v>2803</v>
      </c>
      <c r="C6" s="3" t="s">
        <v>396</v>
      </c>
    </row>
    <row r="7" spans="1:3" ht="13.5" thickBot="1" x14ac:dyDescent="0.25">
      <c r="A7" s="17" t="s">
        <v>37</v>
      </c>
      <c r="B7" s="3">
        <v>2804</v>
      </c>
      <c r="C7" s="3" t="s">
        <v>397</v>
      </c>
    </row>
    <row r="8" spans="1:3" ht="13.5" thickBot="1" x14ac:dyDescent="0.25">
      <c r="A8" s="17" t="s">
        <v>38</v>
      </c>
      <c r="B8" s="3">
        <v>2805</v>
      </c>
      <c r="C8" s="3" t="s">
        <v>398</v>
      </c>
    </row>
    <row r="9" spans="1:3" ht="13.5" thickBot="1" x14ac:dyDescent="0.25">
      <c r="A9" s="17" t="s">
        <v>39</v>
      </c>
      <c r="B9" s="3">
        <v>2806</v>
      </c>
      <c r="C9" s="3" t="s">
        <v>399</v>
      </c>
    </row>
    <row r="10" spans="1:3" ht="13.5" thickBot="1" x14ac:dyDescent="0.25">
      <c r="A10" s="17" t="s">
        <v>40</v>
      </c>
      <c r="B10" s="3">
        <v>2807</v>
      </c>
      <c r="C10" s="3" t="s">
        <v>400</v>
      </c>
    </row>
    <row r="11" spans="1:3" ht="13.5" thickBot="1" x14ac:dyDescent="0.25">
      <c r="A11" s="17" t="s">
        <v>41</v>
      </c>
      <c r="B11" s="3">
        <v>2808</v>
      </c>
      <c r="C11" s="3" t="s">
        <v>401</v>
      </c>
    </row>
    <row r="12" spans="1:3" ht="13.5" thickBot="1" x14ac:dyDescent="0.25">
      <c r="A12" s="17" t="s">
        <v>42</v>
      </c>
      <c r="B12" s="3">
        <v>2809</v>
      </c>
      <c r="C12" s="3" t="s">
        <v>402</v>
      </c>
    </row>
    <row r="13" spans="1:3" ht="13.5" thickBot="1" x14ac:dyDescent="0.25">
      <c r="A13" s="17" t="s">
        <v>43</v>
      </c>
      <c r="B13" s="3">
        <v>2810</v>
      </c>
      <c r="C13" s="3" t="s">
        <v>403</v>
      </c>
    </row>
    <row r="14" spans="1:3" ht="13.5" thickBot="1" x14ac:dyDescent="0.25">
      <c r="A14" s="17" t="s">
        <v>44</v>
      </c>
      <c r="B14" s="3">
        <v>2811</v>
      </c>
      <c r="C14" s="3" t="s">
        <v>404</v>
      </c>
    </row>
    <row r="15" spans="1:3" ht="13.5" thickBot="1" x14ac:dyDescent="0.25">
      <c r="A15" s="17" t="s">
        <v>592</v>
      </c>
      <c r="B15" s="3">
        <v>2812</v>
      </c>
      <c r="C15" s="3" t="s">
        <v>405</v>
      </c>
    </row>
    <row r="16" spans="1:3" ht="13.5" thickBot="1" x14ac:dyDescent="0.25">
      <c r="A16" s="17" t="s">
        <v>593</v>
      </c>
      <c r="B16" s="3">
        <v>2813</v>
      </c>
      <c r="C16" s="3" t="s">
        <v>406</v>
      </c>
    </row>
    <row r="17" spans="1:3" ht="13.5" thickBot="1" x14ac:dyDescent="0.25">
      <c r="A17" s="17" t="s">
        <v>594</v>
      </c>
      <c r="B17" s="3">
        <v>2814</v>
      </c>
      <c r="C17" s="3" t="s">
        <v>407</v>
      </c>
    </row>
    <row r="18" spans="1:3" ht="13.5" thickBot="1" x14ac:dyDescent="0.25">
      <c r="A18" s="17" t="s">
        <v>595</v>
      </c>
      <c r="B18" s="3">
        <v>2815</v>
      </c>
      <c r="C18" s="3" t="s">
        <v>408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2901</v>
      </c>
      <c r="C4" s="6" t="s">
        <v>409</v>
      </c>
    </row>
    <row r="5" spans="1:3" ht="13.5" thickBot="1" x14ac:dyDescent="0.25">
      <c r="A5" s="17" t="s">
        <v>36</v>
      </c>
      <c r="B5" s="3">
        <v>2902</v>
      </c>
      <c r="C5" s="6" t="s">
        <v>410</v>
      </c>
    </row>
    <row r="6" spans="1:3" ht="13.5" thickBot="1" x14ac:dyDescent="0.25">
      <c r="A6" s="17" t="s">
        <v>549</v>
      </c>
      <c r="B6" s="3">
        <v>2903</v>
      </c>
      <c r="C6" s="6" t="s">
        <v>411</v>
      </c>
    </row>
    <row r="7" spans="1:3" ht="13.5" thickBot="1" x14ac:dyDescent="0.25">
      <c r="A7" s="17" t="s">
        <v>37</v>
      </c>
      <c r="B7" s="3">
        <v>2904</v>
      </c>
      <c r="C7" s="6" t="s">
        <v>412</v>
      </c>
    </row>
    <row r="8" spans="1:3" ht="13.5" thickBot="1" x14ac:dyDescent="0.25">
      <c r="A8" s="17" t="s">
        <v>38</v>
      </c>
      <c r="B8" s="3">
        <v>2905</v>
      </c>
      <c r="C8" s="6" t="s">
        <v>413</v>
      </c>
    </row>
    <row r="9" spans="1:3" ht="13.5" thickBot="1" x14ac:dyDescent="0.25">
      <c r="A9" s="17" t="s">
        <v>39</v>
      </c>
      <c r="B9" s="3">
        <v>2906</v>
      </c>
      <c r="C9" s="6" t="s">
        <v>414</v>
      </c>
    </row>
    <row r="10" spans="1:3" ht="13.5" thickBot="1" x14ac:dyDescent="0.25">
      <c r="A10" s="17" t="s">
        <v>40</v>
      </c>
      <c r="B10" s="3">
        <v>2907</v>
      </c>
      <c r="C10" s="6" t="s">
        <v>415</v>
      </c>
    </row>
    <row r="11" spans="1:3" ht="13.5" thickBot="1" x14ac:dyDescent="0.25">
      <c r="A11" s="17" t="s">
        <v>41</v>
      </c>
      <c r="B11" s="3">
        <v>2908</v>
      </c>
      <c r="C11" s="6" t="s">
        <v>416</v>
      </c>
    </row>
    <row r="12" spans="1:3" ht="13.5" thickBot="1" x14ac:dyDescent="0.25">
      <c r="A12" s="17" t="s">
        <v>42</v>
      </c>
      <c r="B12" s="3">
        <v>2909</v>
      </c>
      <c r="C12" s="6" t="s">
        <v>417</v>
      </c>
    </row>
    <row r="13" spans="1:3" ht="13.5" thickBot="1" x14ac:dyDescent="0.25">
      <c r="A13" s="17" t="s">
        <v>43</v>
      </c>
      <c r="B13" s="3">
        <v>2910</v>
      </c>
      <c r="C13" s="6" t="s">
        <v>418</v>
      </c>
    </row>
    <row r="14" spans="1:3" ht="13.5" thickBot="1" x14ac:dyDescent="0.25">
      <c r="A14" s="17" t="s">
        <v>44</v>
      </c>
      <c r="B14" s="3">
        <v>2911</v>
      </c>
      <c r="C14" s="6" t="s">
        <v>419</v>
      </c>
    </row>
    <row r="15" spans="1:3" ht="13.5" thickBot="1" x14ac:dyDescent="0.25">
      <c r="A15" s="17" t="s">
        <v>592</v>
      </c>
      <c r="B15" s="3">
        <v>2912</v>
      </c>
      <c r="C15" s="6" t="s">
        <v>420</v>
      </c>
    </row>
    <row r="16" spans="1:3" ht="13.5" thickBot="1" x14ac:dyDescent="0.25">
      <c r="A16" s="17" t="s">
        <v>593</v>
      </c>
      <c r="B16" s="3">
        <v>2913</v>
      </c>
      <c r="C16" s="6" t="s">
        <v>421</v>
      </c>
    </row>
    <row r="17" spans="1:3" ht="13.5" thickBot="1" x14ac:dyDescent="0.25">
      <c r="A17" s="17" t="s">
        <v>594</v>
      </c>
      <c r="B17" s="3">
        <v>2914</v>
      </c>
      <c r="C17" s="6" t="s">
        <v>422</v>
      </c>
    </row>
    <row r="18" spans="1:3" ht="13.5" thickBot="1" x14ac:dyDescent="0.25">
      <c r="A18" s="17" t="s">
        <v>595</v>
      </c>
      <c r="B18" s="3">
        <v>2915</v>
      </c>
      <c r="C18" s="6" t="s">
        <v>423</v>
      </c>
    </row>
    <row r="19" spans="1:3" ht="13.5" thickBot="1" x14ac:dyDescent="0.25">
      <c r="A19" s="17" t="s">
        <v>596</v>
      </c>
      <c r="B19" s="3">
        <v>2916</v>
      </c>
      <c r="C19" s="6" t="s">
        <v>424</v>
      </c>
    </row>
    <row r="20" spans="1:3" ht="13.5" thickBot="1" x14ac:dyDescent="0.25">
      <c r="A20" s="17" t="s">
        <v>597</v>
      </c>
      <c r="B20" s="3">
        <v>2917</v>
      </c>
      <c r="C20" s="6" t="s">
        <v>425</v>
      </c>
    </row>
    <row r="21" spans="1:3" ht="13.5" thickBot="1" x14ac:dyDescent="0.25">
      <c r="A21" s="17" t="s">
        <v>598</v>
      </c>
      <c r="B21" s="3">
        <v>2918</v>
      </c>
      <c r="C21" s="6" t="s">
        <v>426</v>
      </c>
    </row>
    <row r="22" spans="1:3" ht="13.5" thickBot="1" x14ac:dyDescent="0.25">
      <c r="A22" s="17" t="s">
        <v>599</v>
      </c>
      <c r="B22" s="3">
        <v>2919</v>
      </c>
      <c r="C22" s="6" t="s">
        <v>427</v>
      </c>
    </row>
    <row r="23" spans="1:3" ht="13.5" thickBot="1" x14ac:dyDescent="0.25">
      <c r="A23" s="17" t="s">
        <v>600</v>
      </c>
      <c r="B23" s="3">
        <v>2920</v>
      </c>
      <c r="C23" s="6" t="s">
        <v>428</v>
      </c>
    </row>
    <row r="24" spans="1:3" ht="13.5" thickBot="1" x14ac:dyDescent="0.25">
      <c r="A24" s="17" t="s">
        <v>601</v>
      </c>
      <c r="B24" s="3">
        <v>2921</v>
      </c>
      <c r="C24" s="6" t="s">
        <v>429</v>
      </c>
    </row>
    <row r="25" spans="1:3" ht="13.5" thickBot="1" x14ac:dyDescent="0.25">
      <c r="A25" s="17" t="s">
        <v>602</v>
      </c>
      <c r="B25" s="3">
        <v>2922</v>
      </c>
      <c r="C25" s="6" t="s">
        <v>430</v>
      </c>
    </row>
    <row r="26" spans="1:3" ht="13.5" thickBot="1" x14ac:dyDescent="0.25">
      <c r="A26" s="17" t="s">
        <v>603</v>
      </c>
      <c r="B26" s="3">
        <v>2923</v>
      </c>
      <c r="C26" s="6" t="s">
        <v>431</v>
      </c>
    </row>
    <row r="27" spans="1:3" ht="13.5" thickBot="1" x14ac:dyDescent="0.25">
      <c r="A27" s="17" t="s">
        <v>604</v>
      </c>
      <c r="B27" s="3">
        <v>2924</v>
      </c>
      <c r="C27" s="6" t="s">
        <v>432</v>
      </c>
    </row>
    <row r="28" spans="1:3" ht="13.5" thickBot="1" x14ac:dyDescent="0.25">
      <c r="A28" s="17" t="s">
        <v>605</v>
      </c>
      <c r="B28" s="3">
        <v>2925</v>
      </c>
      <c r="C28" s="6" t="s">
        <v>433</v>
      </c>
    </row>
    <row r="29" spans="1:3" ht="13.5" thickBot="1" x14ac:dyDescent="0.25">
      <c r="A29" s="17" t="s">
        <v>606</v>
      </c>
      <c r="B29" s="3">
        <v>2926</v>
      </c>
      <c r="C29" s="6" t="s">
        <v>434</v>
      </c>
    </row>
    <row r="30" spans="1:3" ht="13.5" thickBot="1" x14ac:dyDescent="0.25">
      <c r="A30" s="17" t="s">
        <v>607</v>
      </c>
      <c r="B30" s="3">
        <v>2927</v>
      </c>
      <c r="C30" s="6" t="s">
        <v>435</v>
      </c>
    </row>
    <row r="31" spans="1:3" ht="13.5" thickBot="1" x14ac:dyDescent="0.25">
      <c r="A31" s="17" t="s">
        <v>608</v>
      </c>
      <c r="B31" s="3">
        <v>2928</v>
      </c>
      <c r="C31" s="6" t="s">
        <v>436</v>
      </c>
    </row>
    <row r="32" spans="1:3" ht="13.5" thickBot="1" x14ac:dyDescent="0.25">
      <c r="A32" s="17" t="s">
        <v>609</v>
      </c>
      <c r="B32" s="3">
        <v>2929</v>
      </c>
      <c r="C32" s="6" t="s">
        <v>437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302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3001</v>
      </c>
      <c r="C4" s="6" t="s">
        <v>438</v>
      </c>
    </row>
    <row r="5" spans="1:3" ht="13.5" thickBot="1" x14ac:dyDescent="0.25">
      <c r="A5" s="17" t="s">
        <v>36</v>
      </c>
      <c r="B5" s="3">
        <v>3002</v>
      </c>
      <c r="C5" s="6" t="s">
        <v>439</v>
      </c>
    </row>
    <row r="6" spans="1:3" ht="26.25" thickBot="1" x14ac:dyDescent="0.25">
      <c r="A6" s="17" t="s">
        <v>549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541</v>
      </c>
    </row>
    <row r="2" spans="1:9" ht="30.75" customHeight="1" x14ac:dyDescent="0.2">
      <c r="A2" s="30"/>
      <c r="B2" s="160" t="s">
        <v>664</v>
      </c>
      <c r="C2" s="160"/>
      <c r="D2" s="160"/>
      <c r="E2" s="160"/>
    </row>
    <row r="4" spans="1:9" ht="31.5" x14ac:dyDescent="0.2">
      <c r="A4" s="34" t="s">
        <v>484</v>
      </c>
      <c r="B4" s="34" t="s">
        <v>485</v>
      </c>
      <c r="C4" s="34" t="s">
        <v>486</v>
      </c>
      <c r="D4" s="34" t="s">
        <v>487</v>
      </c>
    </row>
    <row r="5" spans="1:9" x14ac:dyDescent="0.2">
      <c r="A5" s="22" t="s">
        <v>547</v>
      </c>
      <c r="B5" s="23" t="s">
        <v>542</v>
      </c>
      <c r="C5" s="24" t="s">
        <v>489</v>
      </c>
      <c r="D5" s="23"/>
    </row>
    <row r="6" spans="1:9" ht="39" customHeight="1" x14ac:dyDescent="0.2">
      <c r="A6" s="22" t="s">
        <v>36</v>
      </c>
      <c r="B6" s="23" t="s">
        <v>543</v>
      </c>
      <c r="C6" s="24" t="s">
        <v>489</v>
      </c>
      <c r="D6" s="23"/>
      <c r="E6" s="153" t="s">
        <v>160</v>
      </c>
      <c r="F6" s="154"/>
      <c r="G6" s="154"/>
      <c r="H6" s="154"/>
      <c r="I6" s="154"/>
    </row>
    <row r="7" spans="1:9" x14ac:dyDescent="0.2">
      <c r="A7" s="22" t="s">
        <v>549</v>
      </c>
      <c r="B7" s="35" t="s">
        <v>544</v>
      </c>
      <c r="C7" s="24" t="s">
        <v>489</v>
      </c>
      <c r="D7" s="24"/>
      <c r="E7" s="11" t="s">
        <v>454</v>
      </c>
    </row>
    <row r="10" spans="1:9" x14ac:dyDescent="0.2">
      <c r="A10" t="s">
        <v>263</v>
      </c>
    </row>
    <row r="11" spans="1:9" ht="42.75" customHeight="1" x14ac:dyDescent="0.2">
      <c r="A11" s="31" t="s">
        <v>547</v>
      </c>
      <c r="B11" s="160" t="s">
        <v>143</v>
      </c>
      <c r="C11" s="160"/>
      <c r="D11" s="160"/>
      <c r="E11" s="160"/>
    </row>
    <row r="12" spans="1:9" ht="68.25" customHeight="1" x14ac:dyDescent="0.2">
      <c r="A12" s="30" t="s">
        <v>36</v>
      </c>
      <c r="B12" s="160" t="s">
        <v>144</v>
      </c>
      <c r="C12" s="160"/>
      <c r="D12" s="160"/>
      <c r="E12" s="160"/>
    </row>
    <row r="13" spans="1:9" ht="41.25" customHeight="1" x14ac:dyDescent="0.2">
      <c r="A13" s="30" t="s">
        <v>549</v>
      </c>
      <c r="B13" s="160" t="s">
        <v>145</v>
      </c>
      <c r="C13" s="160"/>
      <c r="D13" s="160"/>
      <c r="E13" s="160"/>
    </row>
    <row r="15" spans="1:9" ht="31.5" x14ac:dyDescent="0.2">
      <c r="A15" s="34" t="s">
        <v>484</v>
      </c>
      <c r="B15" s="34" t="s">
        <v>485</v>
      </c>
      <c r="C15" s="34" t="s">
        <v>486</v>
      </c>
      <c r="D15" s="34" t="s">
        <v>487</v>
      </c>
    </row>
    <row r="16" spans="1:9" x14ac:dyDescent="0.2">
      <c r="A16" s="22" t="s">
        <v>547</v>
      </c>
      <c r="B16" s="23" t="s">
        <v>542</v>
      </c>
      <c r="C16" s="24" t="s">
        <v>489</v>
      </c>
      <c r="D16" s="23"/>
    </row>
    <row r="17" spans="1:9" x14ac:dyDescent="0.2">
      <c r="A17" s="22" t="s">
        <v>36</v>
      </c>
      <c r="B17" s="35" t="s">
        <v>544</v>
      </c>
      <c r="C17" s="24" t="s">
        <v>489</v>
      </c>
      <c r="D17" s="24"/>
      <c r="E17" s="11" t="s">
        <v>454</v>
      </c>
    </row>
    <row r="18" spans="1:9" ht="24.75" customHeight="1" x14ac:dyDescent="0.2">
      <c r="A18" s="22" t="s">
        <v>549</v>
      </c>
      <c r="B18" s="35" t="s">
        <v>545</v>
      </c>
      <c r="C18" s="24" t="s">
        <v>489</v>
      </c>
      <c r="D18" s="24"/>
      <c r="E18" s="153" t="s">
        <v>458</v>
      </c>
      <c r="F18" s="154"/>
      <c r="G18" s="154"/>
      <c r="H18" s="154"/>
      <c r="I18" s="154"/>
    </row>
    <row r="19" spans="1:9" ht="63" customHeight="1" x14ac:dyDescent="0.2">
      <c r="A19" s="22" t="s">
        <v>550</v>
      </c>
      <c r="B19" s="35" t="s">
        <v>546</v>
      </c>
      <c r="C19" s="24" t="s">
        <v>489</v>
      </c>
      <c r="D19" s="24"/>
      <c r="E19" s="153" t="s">
        <v>15</v>
      </c>
      <c r="F19" s="154"/>
      <c r="G19" s="154"/>
      <c r="H19" s="154"/>
      <c r="I19" s="154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263</v>
      </c>
    </row>
    <row r="2" spans="1:5" ht="29.25" customHeight="1" x14ac:dyDescent="0.2">
      <c r="A2" s="31" t="s">
        <v>547</v>
      </c>
      <c r="B2" s="160" t="s">
        <v>143</v>
      </c>
      <c r="C2" s="160"/>
      <c r="D2" s="160"/>
      <c r="E2" s="160"/>
    </row>
    <row r="3" spans="1:5" ht="40.5" customHeight="1" x14ac:dyDescent="0.2">
      <c r="A3" s="30" t="s">
        <v>36</v>
      </c>
      <c r="B3" s="160" t="s">
        <v>144</v>
      </c>
      <c r="C3" s="160"/>
      <c r="D3" s="160"/>
      <c r="E3" s="160"/>
    </row>
    <row r="4" spans="1:5" ht="41.25" customHeight="1" x14ac:dyDescent="0.2">
      <c r="A4" s="30" t="s">
        <v>549</v>
      </c>
      <c r="B4" s="160" t="s">
        <v>145</v>
      </c>
      <c r="C4" s="160"/>
      <c r="D4" s="160"/>
      <c r="E4" s="160"/>
    </row>
    <row r="6" spans="1:5" ht="31.5" x14ac:dyDescent="0.2">
      <c r="A6" s="34" t="s">
        <v>484</v>
      </c>
      <c r="B6" s="34" t="s">
        <v>485</v>
      </c>
      <c r="C6" s="34" t="s">
        <v>486</v>
      </c>
      <c r="D6" s="34" t="s">
        <v>487</v>
      </c>
    </row>
    <row r="7" spans="1:5" x14ac:dyDescent="0.2">
      <c r="A7" s="22" t="s">
        <v>547</v>
      </c>
      <c r="B7" s="23" t="s">
        <v>542</v>
      </c>
      <c r="C7" s="24" t="s">
        <v>489</v>
      </c>
      <c r="D7" s="23"/>
    </row>
    <row r="8" spans="1:5" x14ac:dyDescent="0.2">
      <c r="A8" s="22" t="s">
        <v>36</v>
      </c>
      <c r="B8" s="35" t="s">
        <v>544</v>
      </c>
      <c r="C8" s="24" t="s">
        <v>489</v>
      </c>
      <c r="D8" s="24"/>
      <c r="E8" s="11" t="s">
        <v>454</v>
      </c>
    </row>
    <row r="9" spans="1:5" x14ac:dyDescent="0.2">
      <c r="A9" s="22" t="s">
        <v>549</v>
      </c>
      <c r="B9" s="35" t="s">
        <v>545</v>
      </c>
      <c r="C9" s="24" t="s">
        <v>489</v>
      </c>
      <c r="D9" s="24"/>
      <c r="E9" s="11" t="s">
        <v>458</v>
      </c>
    </row>
    <row r="10" spans="1:5" x14ac:dyDescent="0.2">
      <c r="A10" s="22" t="s">
        <v>550</v>
      </c>
      <c r="B10" s="35" t="s">
        <v>546</v>
      </c>
      <c r="C10" s="24" t="s">
        <v>489</v>
      </c>
      <c r="D10" s="24"/>
      <c r="E10" s="11" t="s">
        <v>455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31" sqref="D31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552</v>
      </c>
    </row>
    <row r="2" spans="1:7" ht="28.5" customHeight="1" x14ac:dyDescent="0.2">
      <c r="B2" s="157" t="s">
        <v>264</v>
      </c>
      <c r="C2" s="157"/>
      <c r="D2" s="157"/>
      <c r="E2" s="157"/>
    </row>
    <row r="3" spans="1:7" x14ac:dyDescent="0.2">
      <c r="A3" t="s">
        <v>553</v>
      </c>
    </row>
    <row r="4" spans="1:7" x14ac:dyDescent="0.2">
      <c r="B4" t="s">
        <v>554</v>
      </c>
    </row>
    <row r="6" spans="1:7" ht="31.5" x14ac:dyDescent="0.25">
      <c r="A6" s="34" t="s">
        <v>484</v>
      </c>
      <c r="B6" s="45" t="s">
        <v>485</v>
      </c>
      <c r="C6" s="45" t="s">
        <v>486</v>
      </c>
      <c r="D6" s="45" t="s">
        <v>487</v>
      </c>
    </row>
    <row r="7" spans="1:7" x14ac:dyDescent="0.2">
      <c r="A7" s="22" t="s">
        <v>586</v>
      </c>
      <c r="B7" s="38" t="s">
        <v>488</v>
      </c>
      <c r="C7" s="24" t="s">
        <v>489</v>
      </c>
      <c r="D7" s="24"/>
    </row>
    <row r="8" spans="1:7" x14ac:dyDescent="0.2">
      <c r="A8" s="156" t="s">
        <v>555</v>
      </c>
      <c r="B8" s="156"/>
      <c r="C8" s="156"/>
      <c r="D8" s="156"/>
    </row>
    <row r="9" spans="1:7" ht="38.25" x14ac:dyDescent="0.2">
      <c r="A9" s="39" t="s">
        <v>548</v>
      </c>
      <c r="B9" s="44" t="s">
        <v>556</v>
      </c>
      <c r="C9" s="41" t="s">
        <v>489</v>
      </c>
      <c r="D9" s="41"/>
      <c r="E9" s="11" t="s">
        <v>456</v>
      </c>
    </row>
    <row r="10" spans="1:7" x14ac:dyDescent="0.2">
      <c r="A10" s="39"/>
      <c r="B10" s="48" t="s">
        <v>96</v>
      </c>
      <c r="C10" s="41"/>
      <c r="D10" s="41"/>
    </row>
    <row r="11" spans="1:7" x14ac:dyDescent="0.2">
      <c r="A11" s="39"/>
      <c r="B11" s="48" t="s">
        <v>97</v>
      </c>
      <c r="C11" s="41"/>
      <c r="D11" s="41"/>
    </row>
    <row r="12" spans="1:7" x14ac:dyDescent="0.2">
      <c r="A12" s="39" t="s">
        <v>587</v>
      </c>
      <c r="B12" s="44" t="s">
        <v>184</v>
      </c>
      <c r="C12" s="41" t="s">
        <v>489</v>
      </c>
      <c r="D12" s="41"/>
      <c r="E12" t="s">
        <v>457</v>
      </c>
    </row>
    <row r="13" spans="1:7" x14ac:dyDescent="0.2">
      <c r="A13" s="39"/>
      <c r="B13" s="48" t="s">
        <v>97</v>
      </c>
      <c r="C13" s="41"/>
      <c r="D13" s="41"/>
    </row>
    <row r="14" spans="1:7" ht="13.5" thickBot="1" x14ac:dyDescent="0.25">
      <c r="A14" s="39"/>
      <c r="B14" s="48" t="s">
        <v>180</v>
      </c>
      <c r="C14" s="41"/>
      <c r="D14" s="41" t="s">
        <v>175</v>
      </c>
    </row>
    <row r="15" spans="1:7" ht="14.25" x14ac:dyDescent="0.2">
      <c r="A15" s="161" t="s">
        <v>557</v>
      </c>
      <c r="B15" s="161"/>
      <c r="C15" s="161"/>
      <c r="D15" s="161"/>
      <c r="F15" s="70" t="s">
        <v>484</v>
      </c>
      <c r="G15" s="71" t="s">
        <v>181</v>
      </c>
    </row>
    <row r="16" spans="1:7" x14ac:dyDescent="0.2">
      <c r="A16" s="22" t="s">
        <v>550</v>
      </c>
      <c r="B16" s="35" t="s">
        <v>558</v>
      </c>
      <c r="C16" s="24" t="s">
        <v>489</v>
      </c>
      <c r="D16" s="24" t="s">
        <v>457</v>
      </c>
      <c r="E16" s="20" t="s">
        <v>181</v>
      </c>
      <c r="F16" s="51" t="s">
        <v>547</v>
      </c>
      <c r="G16" s="68" t="s">
        <v>185</v>
      </c>
    </row>
    <row r="17" spans="1:7" ht="25.5" x14ac:dyDescent="0.2">
      <c r="A17" s="156" t="s">
        <v>559</v>
      </c>
      <c r="B17" s="156"/>
      <c r="C17" s="156"/>
      <c r="D17" s="156"/>
      <c r="F17" s="51" t="s">
        <v>36</v>
      </c>
      <c r="G17" s="68" t="s">
        <v>186</v>
      </c>
    </row>
    <row r="18" spans="1:7" x14ac:dyDescent="0.2">
      <c r="A18" s="22" t="s">
        <v>551</v>
      </c>
      <c r="B18" s="35" t="s">
        <v>542</v>
      </c>
      <c r="C18" s="24" t="s">
        <v>489</v>
      </c>
      <c r="D18" s="24"/>
      <c r="F18" s="51" t="s">
        <v>549</v>
      </c>
      <c r="G18" s="68" t="s">
        <v>187</v>
      </c>
    </row>
    <row r="19" spans="1:7" ht="13.5" thickBot="1" x14ac:dyDescent="0.25">
      <c r="A19" s="22" t="s">
        <v>39</v>
      </c>
      <c r="B19" s="35" t="s">
        <v>560</v>
      </c>
      <c r="C19" s="24" t="s">
        <v>489</v>
      </c>
      <c r="D19" s="24"/>
      <c r="F19" s="53" t="s">
        <v>37</v>
      </c>
      <c r="G19" s="69" t="s">
        <v>188</v>
      </c>
    </row>
    <row r="20" spans="1:7" x14ac:dyDescent="0.2">
      <c r="A20" s="22"/>
      <c r="B20" s="35" t="s">
        <v>561</v>
      </c>
      <c r="C20" s="33" t="s">
        <v>489</v>
      </c>
      <c r="D20" s="33">
        <v>1964</v>
      </c>
    </row>
    <row r="21" spans="1:7" ht="13.5" thickBot="1" x14ac:dyDescent="0.25">
      <c r="A21" s="22" t="s">
        <v>40</v>
      </c>
      <c r="B21" s="43" t="s">
        <v>459</v>
      </c>
      <c r="C21" s="33" t="s">
        <v>489</v>
      </c>
      <c r="D21" s="33"/>
      <c r="E21" s="11" t="s">
        <v>460</v>
      </c>
    </row>
    <row r="22" spans="1:7" ht="14.25" x14ac:dyDescent="0.2">
      <c r="A22" s="22" t="s">
        <v>41</v>
      </c>
      <c r="B22" s="43" t="s">
        <v>562</v>
      </c>
      <c r="C22" s="33" t="s">
        <v>489</v>
      </c>
      <c r="D22" s="33"/>
      <c r="E22" s="20" t="s">
        <v>182</v>
      </c>
      <c r="F22" s="70" t="s">
        <v>484</v>
      </c>
      <c r="G22" s="71" t="s">
        <v>182</v>
      </c>
    </row>
    <row r="23" spans="1:7" x14ac:dyDescent="0.2">
      <c r="A23" s="22" t="s">
        <v>42</v>
      </c>
      <c r="B23" s="43" t="s">
        <v>563</v>
      </c>
      <c r="C23" s="33" t="s">
        <v>489</v>
      </c>
      <c r="D23" s="33" t="s">
        <v>489</v>
      </c>
      <c r="F23" s="51" t="s">
        <v>547</v>
      </c>
      <c r="G23" s="68" t="s">
        <v>189</v>
      </c>
    </row>
    <row r="24" spans="1:7" x14ac:dyDescent="0.2">
      <c r="A24" s="22" t="s">
        <v>43</v>
      </c>
      <c r="B24" s="47" t="s">
        <v>564</v>
      </c>
      <c r="C24" s="33" t="s">
        <v>510</v>
      </c>
      <c r="D24" s="33">
        <v>2</v>
      </c>
      <c r="F24" s="51" t="s">
        <v>36</v>
      </c>
      <c r="G24" s="68" t="s">
        <v>190</v>
      </c>
    </row>
    <row r="25" spans="1:7" ht="13.5" thickBot="1" x14ac:dyDescent="0.25">
      <c r="A25" s="22" t="s">
        <v>44</v>
      </c>
      <c r="B25" s="47" t="s">
        <v>565</v>
      </c>
      <c r="C25" s="33" t="s">
        <v>510</v>
      </c>
      <c r="D25" s="33">
        <v>2</v>
      </c>
      <c r="F25" s="53" t="s">
        <v>549</v>
      </c>
      <c r="G25" s="69" t="s">
        <v>191</v>
      </c>
    </row>
    <row r="26" spans="1:7" x14ac:dyDescent="0.2">
      <c r="A26" s="22" t="s">
        <v>592</v>
      </c>
      <c r="B26" s="43" t="s">
        <v>566</v>
      </c>
      <c r="C26" s="33" t="s">
        <v>510</v>
      </c>
      <c r="D26" s="33">
        <v>2</v>
      </c>
    </row>
    <row r="27" spans="1:7" x14ac:dyDescent="0.2">
      <c r="A27" s="22" t="s">
        <v>593</v>
      </c>
      <c r="B27" s="32" t="s">
        <v>567</v>
      </c>
      <c r="C27" s="33" t="s">
        <v>510</v>
      </c>
      <c r="D27" s="33">
        <v>0</v>
      </c>
    </row>
    <row r="28" spans="1:7" x14ac:dyDescent="0.2">
      <c r="A28" s="22" t="s">
        <v>594</v>
      </c>
      <c r="B28" s="43" t="s">
        <v>265</v>
      </c>
      <c r="C28" s="33" t="s">
        <v>489</v>
      </c>
      <c r="D28" s="24"/>
    </row>
    <row r="29" spans="1:7" x14ac:dyDescent="0.2">
      <c r="A29" s="22" t="s">
        <v>595</v>
      </c>
      <c r="B29" s="47" t="s">
        <v>266</v>
      </c>
      <c r="C29" s="33" t="s">
        <v>510</v>
      </c>
      <c r="D29" s="24"/>
    </row>
    <row r="30" spans="1:7" x14ac:dyDescent="0.2">
      <c r="A30" s="22" t="s">
        <v>596</v>
      </c>
      <c r="B30" s="47" t="s">
        <v>267</v>
      </c>
      <c r="C30" s="33" t="s">
        <v>510</v>
      </c>
      <c r="D30" s="24"/>
    </row>
    <row r="31" spans="1:7" x14ac:dyDescent="0.2">
      <c r="A31" s="22" t="s">
        <v>597</v>
      </c>
      <c r="B31" s="32" t="s">
        <v>569</v>
      </c>
      <c r="C31" s="24" t="s">
        <v>512</v>
      </c>
      <c r="D31" s="24">
        <v>321.10000000000002</v>
      </c>
      <c r="E31" s="11" t="s">
        <v>467</v>
      </c>
    </row>
    <row r="32" spans="1:7" ht="13.5" thickBot="1" x14ac:dyDescent="0.25">
      <c r="A32" s="22" t="s">
        <v>598</v>
      </c>
      <c r="B32" s="49" t="s">
        <v>570</v>
      </c>
      <c r="C32" s="24" t="s">
        <v>512</v>
      </c>
      <c r="D32" s="24"/>
    </row>
    <row r="33" spans="1:7" ht="14.25" x14ac:dyDescent="0.2">
      <c r="A33" s="22" t="s">
        <v>599</v>
      </c>
      <c r="B33" s="49" t="s">
        <v>571</v>
      </c>
      <c r="C33" s="24" t="s">
        <v>512</v>
      </c>
      <c r="D33" s="24"/>
      <c r="F33" s="70" t="s">
        <v>484</v>
      </c>
      <c r="G33" s="71" t="s">
        <v>183</v>
      </c>
    </row>
    <row r="34" spans="1:7" ht="25.5" x14ac:dyDescent="0.2">
      <c r="A34" s="22" t="s">
        <v>600</v>
      </c>
      <c r="B34" s="49" t="s">
        <v>572</v>
      </c>
      <c r="C34" s="24" t="s">
        <v>512</v>
      </c>
      <c r="D34" s="24"/>
      <c r="E34" s="15" t="s">
        <v>393</v>
      </c>
      <c r="F34" s="72" t="s">
        <v>547</v>
      </c>
      <c r="G34" s="68" t="s">
        <v>192</v>
      </c>
    </row>
    <row r="35" spans="1:7" ht="25.5" x14ac:dyDescent="0.2">
      <c r="A35" s="22" t="s">
        <v>601</v>
      </c>
      <c r="B35" s="43" t="s">
        <v>268</v>
      </c>
      <c r="C35" s="24" t="s">
        <v>489</v>
      </c>
      <c r="D35" s="24" t="s">
        <v>457</v>
      </c>
      <c r="E35" s="15"/>
      <c r="F35" s="72" t="s">
        <v>36</v>
      </c>
      <c r="G35" s="68" t="s">
        <v>193</v>
      </c>
    </row>
    <row r="36" spans="1:7" ht="25.5" x14ac:dyDescent="0.2">
      <c r="A36" s="22" t="s">
        <v>602</v>
      </c>
      <c r="B36" s="43" t="s">
        <v>580</v>
      </c>
      <c r="C36" s="24" t="s">
        <v>512</v>
      </c>
      <c r="D36" s="24"/>
      <c r="E36" s="11" t="s">
        <v>333</v>
      </c>
      <c r="F36" s="72" t="s">
        <v>549</v>
      </c>
      <c r="G36" s="68" t="s">
        <v>194</v>
      </c>
    </row>
    <row r="37" spans="1:7" x14ac:dyDescent="0.2">
      <c r="A37" s="22" t="s">
        <v>603</v>
      </c>
      <c r="B37" s="23" t="s">
        <v>269</v>
      </c>
      <c r="C37" s="24" t="s">
        <v>512</v>
      </c>
      <c r="D37" s="24" t="s">
        <v>457</v>
      </c>
      <c r="F37" s="72" t="s">
        <v>37</v>
      </c>
      <c r="G37" s="68" t="s">
        <v>195</v>
      </c>
    </row>
    <row r="38" spans="1:7" x14ac:dyDescent="0.2">
      <c r="A38" s="22" t="s">
        <v>604</v>
      </c>
      <c r="B38" s="23" t="s">
        <v>573</v>
      </c>
      <c r="C38" s="33" t="s">
        <v>489</v>
      </c>
      <c r="D38" s="24" t="s">
        <v>468</v>
      </c>
      <c r="F38" s="72" t="s">
        <v>38</v>
      </c>
      <c r="G38" s="68" t="s">
        <v>196</v>
      </c>
    </row>
    <row r="39" spans="1:7" ht="26.25" thickBot="1" x14ac:dyDescent="0.25">
      <c r="A39" s="22" t="s">
        <v>605</v>
      </c>
      <c r="B39" s="43" t="s">
        <v>666</v>
      </c>
      <c r="C39" s="33" t="s">
        <v>489</v>
      </c>
      <c r="D39" s="33" t="s">
        <v>161</v>
      </c>
      <c r="F39" s="73" t="s">
        <v>39</v>
      </c>
      <c r="G39" s="69" t="s">
        <v>197</v>
      </c>
    </row>
    <row r="40" spans="1:7" ht="13.5" thickBot="1" x14ac:dyDescent="0.25">
      <c r="A40" s="22"/>
      <c r="B40" s="48" t="s">
        <v>665</v>
      </c>
      <c r="C40" s="33" t="s">
        <v>489</v>
      </c>
      <c r="D40" s="33" t="s">
        <v>161</v>
      </c>
    </row>
    <row r="41" spans="1:7" ht="14.25" x14ac:dyDescent="0.2">
      <c r="A41" s="22" t="s">
        <v>606</v>
      </c>
      <c r="B41" s="43" t="s">
        <v>574</v>
      </c>
      <c r="C41" s="33" t="s">
        <v>489</v>
      </c>
      <c r="D41" s="33" t="s">
        <v>161</v>
      </c>
      <c r="E41" s="20" t="s">
        <v>183</v>
      </c>
      <c r="F41" s="70" t="s">
        <v>484</v>
      </c>
      <c r="G41" s="71" t="s">
        <v>198</v>
      </c>
    </row>
    <row r="42" spans="1:7" x14ac:dyDescent="0.2">
      <c r="A42" s="22" t="s">
        <v>607</v>
      </c>
      <c r="B42" s="43" t="s">
        <v>575</v>
      </c>
      <c r="C42" s="33" t="s">
        <v>489</v>
      </c>
      <c r="D42" s="24" t="s">
        <v>457</v>
      </c>
      <c r="E42" s="20" t="s">
        <v>198</v>
      </c>
      <c r="F42" s="74" t="s">
        <v>547</v>
      </c>
      <c r="G42" s="68" t="s">
        <v>202</v>
      </c>
    </row>
    <row r="43" spans="1:7" ht="15" customHeight="1" x14ac:dyDescent="0.2">
      <c r="A43" s="22" t="s">
        <v>608</v>
      </c>
      <c r="B43" s="43" t="s">
        <v>576</v>
      </c>
      <c r="C43" s="33" t="s">
        <v>489</v>
      </c>
      <c r="D43" s="33" t="s">
        <v>457</v>
      </c>
      <c r="F43" s="74" t="s">
        <v>36</v>
      </c>
      <c r="G43" s="68" t="s">
        <v>203</v>
      </c>
    </row>
    <row r="44" spans="1:7" x14ac:dyDescent="0.2">
      <c r="A44" s="156" t="s">
        <v>582</v>
      </c>
      <c r="B44" s="156"/>
      <c r="C44" s="156"/>
      <c r="D44" s="156"/>
      <c r="F44" s="74" t="s">
        <v>549</v>
      </c>
      <c r="G44" s="68" t="s">
        <v>204</v>
      </c>
    </row>
    <row r="45" spans="1:7" x14ac:dyDescent="0.2">
      <c r="A45" s="22" t="s">
        <v>609</v>
      </c>
      <c r="B45" s="32" t="s">
        <v>583</v>
      </c>
      <c r="C45" s="50" t="s">
        <v>489</v>
      </c>
      <c r="D45" s="24" t="s">
        <v>468</v>
      </c>
      <c r="E45" s="11" t="s">
        <v>334</v>
      </c>
      <c r="F45" s="74" t="s">
        <v>37</v>
      </c>
      <c r="G45" s="68" t="s">
        <v>205</v>
      </c>
    </row>
    <row r="46" spans="1:7" x14ac:dyDescent="0.2">
      <c r="A46" s="22" t="s">
        <v>610</v>
      </c>
      <c r="B46" s="32" t="s">
        <v>584</v>
      </c>
      <c r="C46" s="50" t="s">
        <v>489</v>
      </c>
      <c r="D46" s="24" t="s">
        <v>468</v>
      </c>
      <c r="E46" s="11" t="s">
        <v>469</v>
      </c>
      <c r="F46" s="74" t="s">
        <v>38</v>
      </c>
      <c r="G46" s="68" t="s">
        <v>206</v>
      </c>
    </row>
    <row r="47" spans="1:7" ht="13.5" customHeight="1" thickBot="1" x14ac:dyDescent="0.25">
      <c r="A47" s="22" t="s">
        <v>611</v>
      </c>
      <c r="B47" s="32" t="s">
        <v>585</v>
      </c>
      <c r="C47" s="50" t="s">
        <v>489</v>
      </c>
      <c r="D47" s="24" t="s">
        <v>457</v>
      </c>
      <c r="F47" s="75" t="s">
        <v>39</v>
      </c>
      <c r="G47" s="69" t="s">
        <v>207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634</v>
      </c>
    </row>
    <row r="2" spans="1:10" ht="40.5" customHeight="1" x14ac:dyDescent="0.2">
      <c r="B2" s="157" t="s">
        <v>635</v>
      </c>
      <c r="C2" s="157"/>
      <c r="D2" s="157"/>
      <c r="E2" s="157"/>
    </row>
    <row r="4" spans="1:10" ht="32.25" thickBot="1" x14ac:dyDescent="0.3">
      <c r="A4" s="34" t="s">
        <v>484</v>
      </c>
      <c r="B4" s="45" t="s">
        <v>485</v>
      </c>
      <c r="C4" s="45" t="s">
        <v>486</v>
      </c>
      <c r="D4" s="45" t="s">
        <v>487</v>
      </c>
    </row>
    <row r="5" spans="1:10" ht="15" thickBot="1" x14ac:dyDescent="0.25">
      <c r="A5" s="22" t="s">
        <v>547</v>
      </c>
      <c r="B5" s="38" t="s">
        <v>488</v>
      </c>
      <c r="C5" s="33" t="s">
        <v>489</v>
      </c>
      <c r="D5" s="32"/>
      <c r="I5" s="70" t="s">
        <v>484</v>
      </c>
      <c r="J5" s="71" t="s">
        <v>200</v>
      </c>
    </row>
    <row r="6" spans="1:10" ht="14.25" x14ac:dyDescent="0.2">
      <c r="A6" s="156" t="s">
        <v>636</v>
      </c>
      <c r="B6" s="156"/>
      <c r="C6" s="156"/>
      <c r="D6" s="156"/>
      <c r="F6" s="70" t="s">
        <v>484</v>
      </c>
      <c r="G6" s="71" t="s">
        <v>199</v>
      </c>
      <c r="I6" s="72" t="s">
        <v>547</v>
      </c>
      <c r="J6" s="68" t="s">
        <v>210</v>
      </c>
    </row>
    <row r="7" spans="1:10" x14ac:dyDescent="0.2">
      <c r="A7" s="22" t="s">
        <v>36</v>
      </c>
      <c r="B7" s="32" t="s">
        <v>637</v>
      </c>
      <c r="C7" s="24" t="s">
        <v>489</v>
      </c>
      <c r="D7" s="24" t="s">
        <v>731</v>
      </c>
      <c r="E7" s="20" t="s">
        <v>199</v>
      </c>
      <c r="F7" s="72" t="s">
        <v>547</v>
      </c>
      <c r="G7" s="68" t="s">
        <v>222</v>
      </c>
      <c r="I7" s="72" t="s">
        <v>36</v>
      </c>
      <c r="J7" s="68" t="s">
        <v>211</v>
      </c>
    </row>
    <row r="8" spans="1:10" x14ac:dyDescent="0.2">
      <c r="A8" s="156" t="s">
        <v>270</v>
      </c>
      <c r="B8" s="156"/>
      <c r="C8" s="156"/>
      <c r="D8" s="156"/>
      <c r="F8" s="72" t="s">
        <v>36</v>
      </c>
      <c r="G8" s="68" t="s">
        <v>223</v>
      </c>
      <c r="I8" s="72" t="s">
        <v>549</v>
      </c>
      <c r="J8" s="68" t="s">
        <v>212</v>
      </c>
    </row>
    <row r="9" spans="1:10" ht="13.5" thickBot="1" x14ac:dyDescent="0.25">
      <c r="A9" s="22" t="s">
        <v>549</v>
      </c>
      <c r="B9" s="32" t="s">
        <v>577</v>
      </c>
      <c r="C9" s="24" t="s">
        <v>489</v>
      </c>
      <c r="D9" s="24"/>
      <c r="E9" s="20" t="s">
        <v>200</v>
      </c>
      <c r="F9" s="72" t="s">
        <v>549</v>
      </c>
      <c r="G9" s="68" t="s">
        <v>224</v>
      </c>
      <c r="I9" s="73" t="s">
        <v>37</v>
      </c>
      <c r="J9" s="69" t="s">
        <v>213</v>
      </c>
    </row>
    <row r="10" spans="1:10" ht="13.5" thickBot="1" x14ac:dyDescent="0.25">
      <c r="A10" s="22" t="s">
        <v>37</v>
      </c>
      <c r="B10" s="32" t="s">
        <v>578</v>
      </c>
      <c r="C10" s="24" t="s">
        <v>489</v>
      </c>
      <c r="D10" s="23"/>
      <c r="E10" s="20" t="s">
        <v>201</v>
      </c>
      <c r="F10" s="73" t="s">
        <v>37</v>
      </c>
      <c r="G10" s="69" t="s">
        <v>225</v>
      </c>
    </row>
    <row r="11" spans="1:10" ht="14.25" x14ac:dyDescent="0.2">
      <c r="A11" s="156" t="s">
        <v>638</v>
      </c>
      <c r="B11" s="156"/>
      <c r="C11" s="156"/>
      <c r="D11" s="156"/>
      <c r="I11" s="70" t="s">
        <v>484</v>
      </c>
      <c r="J11" s="71" t="s">
        <v>219</v>
      </c>
    </row>
    <row r="12" spans="1:10" x14ac:dyDescent="0.2">
      <c r="A12" s="22" t="s">
        <v>38</v>
      </c>
      <c r="B12" s="32" t="s">
        <v>639</v>
      </c>
      <c r="C12" s="24" t="s">
        <v>489</v>
      </c>
      <c r="D12" s="24"/>
      <c r="E12" s="20" t="s">
        <v>219</v>
      </c>
      <c r="I12" s="72" t="s">
        <v>547</v>
      </c>
      <c r="J12" s="68" t="s">
        <v>226</v>
      </c>
    </row>
    <row r="13" spans="1:10" ht="13.5" thickBot="1" x14ac:dyDescent="0.25">
      <c r="A13" s="150" t="s">
        <v>640</v>
      </c>
      <c r="B13" s="150"/>
      <c r="C13" s="150"/>
      <c r="D13" s="150"/>
      <c r="I13" s="72" t="s">
        <v>36</v>
      </c>
      <c r="J13" s="68" t="s">
        <v>227</v>
      </c>
    </row>
    <row r="14" spans="1:10" ht="14.25" x14ac:dyDescent="0.2">
      <c r="A14" s="22" t="s">
        <v>39</v>
      </c>
      <c r="B14" s="32" t="s">
        <v>641</v>
      </c>
      <c r="C14" s="24" t="s">
        <v>489</v>
      </c>
      <c r="D14" s="24"/>
      <c r="E14" s="20" t="s">
        <v>220</v>
      </c>
      <c r="F14" s="70" t="s">
        <v>484</v>
      </c>
      <c r="G14" s="71" t="s">
        <v>220</v>
      </c>
      <c r="I14" s="72" t="s">
        <v>549</v>
      </c>
      <c r="J14" s="68" t="s">
        <v>228</v>
      </c>
    </row>
    <row r="15" spans="1:10" x14ac:dyDescent="0.2">
      <c r="A15" s="22" t="s">
        <v>40</v>
      </c>
      <c r="B15" s="32" t="s">
        <v>642</v>
      </c>
      <c r="C15" s="24" t="s">
        <v>489</v>
      </c>
      <c r="D15" s="33" t="s">
        <v>732</v>
      </c>
      <c r="E15" s="20" t="s">
        <v>232</v>
      </c>
      <c r="F15" s="72" t="s">
        <v>547</v>
      </c>
      <c r="G15" s="68" t="s">
        <v>236</v>
      </c>
      <c r="I15" s="72" t="s">
        <v>37</v>
      </c>
      <c r="J15" s="68" t="s">
        <v>229</v>
      </c>
    </row>
    <row r="16" spans="1:10" ht="13.5" thickBot="1" x14ac:dyDescent="0.25">
      <c r="A16" s="150" t="s">
        <v>643</v>
      </c>
      <c r="B16" s="150"/>
      <c r="C16" s="150"/>
      <c r="D16" s="150"/>
      <c r="F16" s="73" t="s">
        <v>36</v>
      </c>
      <c r="G16" s="69" t="s">
        <v>237</v>
      </c>
      <c r="I16" s="72" t="s">
        <v>38</v>
      </c>
      <c r="J16" s="68" t="s">
        <v>230</v>
      </c>
    </row>
    <row r="17" spans="1:10" ht="13.5" thickBot="1" x14ac:dyDescent="0.25">
      <c r="A17" s="22" t="s">
        <v>41</v>
      </c>
      <c r="B17" s="32" t="s">
        <v>644</v>
      </c>
      <c r="C17" s="24" t="s">
        <v>512</v>
      </c>
      <c r="D17" s="24">
        <v>0</v>
      </c>
      <c r="I17" s="72" t="s">
        <v>39</v>
      </c>
      <c r="J17" s="68" t="s">
        <v>231</v>
      </c>
    </row>
    <row r="18" spans="1:10" ht="15" thickBot="1" x14ac:dyDescent="0.25">
      <c r="A18" s="156" t="s">
        <v>645</v>
      </c>
      <c r="B18" s="156"/>
      <c r="C18" s="156"/>
      <c r="D18" s="156"/>
      <c r="F18" s="70" t="s">
        <v>484</v>
      </c>
      <c r="G18" s="71" t="s">
        <v>233</v>
      </c>
      <c r="I18" s="73" t="s">
        <v>40</v>
      </c>
      <c r="J18" s="69" t="s">
        <v>225</v>
      </c>
    </row>
    <row r="19" spans="1:10" ht="13.5" thickBot="1" x14ac:dyDescent="0.25">
      <c r="A19" s="22" t="s">
        <v>42</v>
      </c>
      <c r="B19" s="32" t="s">
        <v>646</v>
      </c>
      <c r="C19" s="24" t="s">
        <v>489</v>
      </c>
      <c r="D19" s="24"/>
      <c r="E19" s="20" t="s">
        <v>233</v>
      </c>
      <c r="F19" s="72" t="s">
        <v>547</v>
      </c>
      <c r="G19" s="68" t="s">
        <v>221</v>
      </c>
    </row>
    <row r="20" spans="1:10" ht="14.25" x14ac:dyDescent="0.2">
      <c r="A20" s="22" t="s">
        <v>43</v>
      </c>
      <c r="B20" s="32" t="s">
        <v>647</v>
      </c>
      <c r="C20" s="33" t="s">
        <v>510</v>
      </c>
      <c r="D20" s="24" t="s">
        <v>457</v>
      </c>
      <c r="F20" s="72" t="s">
        <v>36</v>
      </c>
      <c r="G20" s="68" t="s">
        <v>246</v>
      </c>
      <c r="I20" s="70" t="s">
        <v>484</v>
      </c>
      <c r="J20" s="71" t="s">
        <v>232</v>
      </c>
    </row>
    <row r="21" spans="1:10" ht="39" thickBot="1" x14ac:dyDescent="0.25">
      <c r="A21" s="156" t="s">
        <v>648</v>
      </c>
      <c r="B21" s="156"/>
      <c r="C21" s="156"/>
      <c r="D21" s="156"/>
      <c r="F21" s="73" t="s">
        <v>549</v>
      </c>
      <c r="G21" s="69" t="s">
        <v>247</v>
      </c>
      <c r="I21" s="72" t="s">
        <v>547</v>
      </c>
      <c r="J21" s="68" t="s">
        <v>238</v>
      </c>
    </row>
    <row r="22" spans="1:10" ht="13.5" thickBot="1" x14ac:dyDescent="0.25">
      <c r="A22" s="22" t="s">
        <v>44</v>
      </c>
      <c r="B22" s="35" t="s">
        <v>649</v>
      </c>
      <c r="C22" s="24" t="s">
        <v>489</v>
      </c>
      <c r="D22" s="24"/>
      <c r="I22" s="72" t="s">
        <v>36</v>
      </c>
      <c r="J22" s="68" t="s">
        <v>239</v>
      </c>
    </row>
    <row r="23" spans="1:10" ht="14.25" x14ac:dyDescent="0.2">
      <c r="A23" s="22" t="s">
        <v>592</v>
      </c>
      <c r="B23" s="43" t="s">
        <v>650</v>
      </c>
      <c r="C23" s="24" t="s">
        <v>489</v>
      </c>
      <c r="D23" s="33"/>
      <c r="E23" s="20" t="s">
        <v>234</v>
      </c>
      <c r="F23" s="70" t="s">
        <v>484</v>
      </c>
      <c r="G23" s="71" t="s">
        <v>234</v>
      </c>
      <c r="I23" s="72" t="s">
        <v>549</v>
      </c>
      <c r="J23" s="68" t="s">
        <v>240</v>
      </c>
    </row>
    <row r="24" spans="1:10" x14ac:dyDescent="0.2">
      <c r="A24" s="22" t="s">
        <v>593</v>
      </c>
      <c r="B24" s="35" t="s">
        <v>652</v>
      </c>
      <c r="C24" s="24" t="s">
        <v>489</v>
      </c>
      <c r="D24" s="24"/>
      <c r="F24" s="76" t="s">
        <v>547</v>
      </c>
      <c r="G24" s="68" t="s">
        <v>254</v>
      </c>
      <c r="I24" s="72" t="s">
        <v>37</v>
      </c>
      <c r="J24" s="68" t="s">
        <v>241</v>
      </c>
    </row>
    <row r="25" spans="1:10" x14ac:dyDescent="0.2">
      <c r="A25" s="150" t="s">
        <v>653</v>
      </c>
      <c r="B25" s="150"/>
      <c r="C25" s="150"/>
      <c r="D25" s="150"/>
      <c r="F25" s="76" t="s">
        <v>36</v>
      </c>
      <c r="G25" s="68" t="s">
        <v>255</v>
      </c>
      <c r="I25" s="72" t="s">
        <v>38</v>
      </c>
      <c r="J25" s="68" t="s">
        <v>242</v>
      </c>
    </row>
    <row r="26" spans="1:10" ht="13.5" thickBot="1" x14ac:dyDescent="0.25">
      <c r="A26" s="22" t="s">
        <v>594</v>
      </c>
      <c r="B26" s="35" t="s">
        <v>654</v>
      </c>
      <c r="C26" s="24" t="s">
        <v>489</v>
      </c>
      <c r="D26" s="24"/>
      <c r="E26" s="20" t="s">
        <v>235</v>
      </c>
      <c r="F26" s="77" t="s">
        <v>549</v>
      </c>
      <c r="G26" s="69" t="s">
        <v>256</v>
      </c>
      <c r="I26" s="72" t="s">
        <v>39</v>
      </c>
      <c r="J26" s="68" t="s">
        <v>243</v>
      </c>
    </row>
    <row r="27" spans="1:10" ht="13.5" thickBot="1" x14ac:dyDescent="0.25">
      <c r="A27" s="22" t="s">
        <v>595</v>
      </c>
      <c r="B27" s="35" t="s">
        <v>655</v>
      </c>
      <c r="C27" s="24" t="s">
        <v>489</v>
      </c>
      <c r="D27" s="24"/>
      <c r="E27" s="20" t="s">
        <v>245</v>
      </c>
      <c r="I27" s="73" t="s">
        <v>40</v>
      </c>
      <c r="J27" s="69" t="s">
        <v>244</v>
      </c>
    </row>
    <row r="28" spans="1:10" ht="15" thickBot="1" x14ac:dyDescent="0.25">
      <c r="A28" s="22" t="s">
        <v>596</v>
      </c>
      <c r="B28" s="43" t="s">
        <v>656</v>
      </c>
      <c r="C28" s="24" t="s">
        <v>489</v>
      </c>
      <c r="D28" s="24" t="s">
        <v>457</v>
      </c>
      <c r="E28" s="20" t="s">
        <v>248</v>
      </c>
      <c r="F28" s="70" t="s">
        <v>484</v>
      </c>
      <c r="G28" s="71" t="s">
        <v>235</v>
      </c>
    </row>
    <row r="29" spans="1:10" ht="14.25" x14ac:dyDescent="0.2">
      <c r="A29" s="22" t="s">
        <v>597</v>
      </c>
      <c r="B29" s="43" t="s">
        <v>657</v>
      </c>
      <c r="C29" s="24" t="s">
        <v>489</v>
      </c>
      <c r="D29" s="24" t="s">
        <v>457</v>
      </c>
      <c r="E29" s="20" t="s">
        <v>249</v>
      </c>
      <c r="F29" s="72" t="s">
        <v>547</v>
      </c>
      <c r="G29" s="52" t="s">
        <v>257</v>
      </c>
      <c r="I29" s="70" t="s">
        <v>484</v>
      </c>
      <c r="J29" s="71" t="s">
        <v>201</v>
      </c>
    </row>
    <row r="30" spans="1:10" x14ac:dyDescent="0.2">
      <c r="A30" s="22" t="s">
        <v>598</v>
      </c>
      <c r="B30" s="43" t="s">
        <v>658</v>
      </c>
      <c r="C30" s="24" t="s">
        <v>489</v>
      </c>
      <c r="D30" s="24" t="s">
        <v>457</v>
      </c>
      <c r="F30" s="72" t="s">
        <v>36</v>
      </c>
      <c r="G30" s="52" t="s">
        <v>258</v>
      </c>
      <c r="I30" s="72" t="s">
        <v>547</v>
      </c>
      <c r="J30" s="68" t="s">
        <v>214</v>
      </c>
    </row>
    <row r="31" spans="1:10" ht="25.5" x14ac:dyDescent="0.2">
      <c r="A31" s="22" t="s">
        <v>599</v>
      </c>
      <c r="B31" s="43" t="s">
        <v>659</v>
      </c>
      <c r="C31" s="24" t="s">
        <v>489</v>
      </c>
      <c r="D31" s="24" t="s">
        <v>457</v>
      </c>
      <c r="E31" s="11" t="s">
        <v>470</v>
      </c>
      <c r="F31" s="72" t="s">
        <v>549</v>
      </c>
      <c r="G31" s="52" t="s">
        <v>337</v>
      </c>
      <c r="H31" s="11" t="s">
        <v>470</v>
      </c>
      <c r="I31" s="72" t="s">
        <v>36</v>
      </c>
      <c r="J31" s="68" t="s">
        <v>215</v>
      </c>
    </row>
    <row r="32" spans="1:10" x14ac:dyDescent="0.2">
      <c r="A32" s="150" t="s">
        <v>660</v>
      </c>
      <c r="B32" s="150"/>
      <c r="C32" s="150"/>
      <c r="D32" s="150"/>
      <c r="F32" s="72" t="s">
        <v>37</v>
      </c>
      <c r="G32" s="52" t="s">
        <v>338</v>
      </c>
      <c r="I32" s="72" t="s">
        <v>549</v>
      </c>
      <c r="J32" s="68" t="s">
        <v>216</v>
      </c>
    </row>
    <row r="33" spans="1:10" x14ac:dyDescent="0.2">
      <c r="A33" s="22" t="s">
        <v>600</v>
      </c>
      <c r="B33" s="35" t="s">
        <v>661</v>
      </c>
      <c r="C33" s="24" t="s">
        <v>489</v>
      </c>
      <c r="D33" s="24"/>
      <c r="E33" s="20" t="s">
        <v>250</v>
      </c>
      <c r="F33" s="72" t="s">
        <v>38</v>
      </c>
      <c r="G33" s="52" t="s">
        <v>339</v>
      </c>
      <c r="I33" s="72" t="s">
        <v>37</v>
      </c>
      <c r="J33" s="68" t="s">
        <v>212</v>
      </c>
    </row>
    <row r="34" spans="1:10" ht="13.5" thickBot="1" x14ac:dyDescent="0.25">
      <c r="A34" s="22" t="s">
        <v>601</v>
      </c>
      <c r="B34" s="35" t="s">
        <v>663</v>
      </c>
      <c r="C34" s="33" t="s">
        <v>510</v>
      </c>
      <c r="D34" s="24"/>
      <c r="F34" s="73" t="s">
        <v>39</v>
      </c>
      <c r="G34" s="69" t="s">
        <v>340</v>
      </c>
      <c r="I34" s="72" t="s">
        <v>38</v>
      </c>
      <c r="J34" s="68" t="s">
        <v>211</v>
      </c>
    </row>
    <row r="35" spans="1:10" ht="13.5" thickBot="1" x14ac:dyDescent="0.25">
      <c r="A35" s="150" t="s">
        <v>16</v>
      </c>
      <c r="B35" s="150"/>
      <c r="C35" s="150"/>
      <c r="D35" s="150"/>
      <c r="I35" s="72" t="s">
        <v>39</v>
      </c>
      <c r="J35" s="68" t="s">
        <v>217</v>
      </c>
    </row>
    <row r="36" spans="1:10" ht="15" thickBot="1" x14ac:dyDescent="0.25">
      <c r="A36" s="22" t="s">
        <v>602</v>
      </c>
      <c r="B36" s="43" t="s">
        <v>17</v>
      </c>
      <c r="C36" s="24" t="s">
        <v>489</v>
      </c>
      <c r="D36" s="24"/>
      <c r="E36" s="20" t="s">
        <v>251</v>
      </c>
      <c r="F36" s="70" t="s">
        <v>484</v>
      </c>
      <c r="G36" s="71" t="s">
        <v>245</v>
      </c>
      <c r="I36" s="73" t="s">
        <v>40</v>
      </c>
      <c r="J36" s="69" t="s">
        <v>213</v>
      </c>
    </row>
    <row r="37" spans="1:10" ht="13.5" thickBot="1" x14ac:dyDescent="0.25">
      <c r="A37" s="150" t="s">
        <v>19</v>
      </c>
      <c r="B37" s="150"/>
      <c r="C37" s="150"/>
      <c r="D37" s="150"/>
      <c r="F37" s="78" t="s">
        <v>547</v>
      </c>
      <c r="G37" s="68" t="s">
        <v>341</v>
      </c>
    </row>
    <row r="38" spans="1:10" ht="14.25" x14ac:dyDescent="0.2">
      <c r="A38" s="22" t="s">
        <v>603</v>
      </c>
      <c r="B38" s="35" t="s">
        <v>20</v>
      </c>
      <c r="C38" s="24" t="s">
        <v>489</v>
      </c>
      <c r="D38" s="33"/>
      <c r="E38" s="20" t="s">
        <v>252</v>
      </c>
      <c r="F38" s="72" t="s">
        <v>36</v>
      </c>
      <c r="G38" s="68" t="s">
        <v>342</v>
      </c>
      <c r="I38" s="70" t="s">
        <v>484</v>
      </c>
      <c r="J38" s="71" t="s">
        <v>248</v>
      </c>
    </row>
    <row r="39" spans="1:10" ht="13.5" thickBot="1" x14ac:dyDescent="0.25">
      <c r="A39" s="150" t="s">
        <v>21</v>
      </c>
      <c r="B39" s="150"/>
      <c r="C39" s="150"/>
      <c r="D39" s="150"/>
      <c r="F39" s="73" t="s">
        <v>549</v>
      </c>
      <c r="G39" s="69" t="s">
        <v>343</v>
      </c>
      <c r="I39" s="76" t="s">
        <v>547</v>
      </c>
      <c r="J39" s="68" t="s">
        <v>344</v>
      </c>
    </row>
    <row r="40" spans="1:10" ht="13.5" thickBot="1" x14ac:dyDescent="0.25">
      <c r="A40" s="22" t="s">
        <v>604</v>
      </c>
      <c r="B40" s="35" t="s">
        <v>22</v>
      </c>
      <c r="C40" s="24" t="s">
        <v>489</v>
      </c>
      <c r="D40" s="33"/>
      <c r="E40" s="20" t="s">
        <v>253</v>
      </c>
      <c r="I40" s="77" t="s">
        <v>36</v>
      </c>
      <c r="J40" s="69" t="s">
        <v>345</v>
      </c>
    </row>
    <row r="41" spans="1:10" ht="15" thickBot="1" x14ac:dyDescent="0.25">
      <c r="A41" s="156" t="s">
        <v>23</v>
      </c>
      <c r="B41" s="156"/>
      <c r="C41" s="156"/>
      <c r="D41" s="156"/>
      <c r="F41" s="70" t="s">
        <v>484</v>
      </c>
      <c r="G41" s="71" t="s">
        <v>250</v>
      </c>
    </row>
    <row r="42" spans="1:10" ht="14.25" x14ac:dyDescent="0.2">
      <c r="A42" s="22" t="s">
        <v>605</v>
      </c>
      <c r="B42" s="35" t="s">
        <v>24</v>
      </c>
      <c r="C42" s="24" t="s">
        <v>489</v>
      </c>
      <c r="D42" s="23"/>
      <c r="E42" s="20" t="s">
        <v>369</v>
      </c>
      <c r="F42" s="72" t="s">
        <v>547</v>
      </c>
      <c r="G42" s="68" t="s">
        <v>221</v>
      </c>
      <c r="I42" s="70" t="s">
        <v>484</v>
      </c>
      <c r="J42" s="71" t="s">
        <v>249</v>
      </c>
    </row>
    <row r="43" spans="1:10" x14ac:dyDescent="0.2">
      <c r="A43" s="22" t="s">
        <v>606</v>
      </c>
      <c r="B43" s="35" t="s">
        <v>25</v>
      </c>
      <c r="C43" s="24" t="s">
        <v>581</v>
      </c>
      <c r="D43" s="24" t="s">
        <v>457</v>
      </c>
      <c r="F43" s="72" t="s">
        <v>36</v>
      </c>
      <c r="G43" s="68" t="s">
        <v>370</v>
      </c>
      <c r="I43" s="78" t="s">
        <v>547</v>
      </c>
      <c r="J43" s="68" t="s">
        <v>346</v>
      </c>
    </row>
    <row r="44" spans="1:10" ht="13.5" thickBot="1" x14ac:dyDescent="0.25">
      <c r="A44" s="150" t="s">
        <v>26</v>
      </c>
      <c r="B44" s="150"/>
      <c r="C44" s="150"/>
      <c r="D44" s="150"/>
      <c r="F44" s="73" t="s">
        <v>549</v>
      </c>
      <c r="G44" s="69" t="s">
        <v>371</v>
      </c>
      <c r="I44" s="72" t="s">
        <v>36</v>
      </c>
      <c r="J44" s="68" t="s">
        <v>579</v>
      </c>
    </row>
    <row r="45" spans="1:10" ht="13.5" thickBot="1" x14ac:dyDescent="0.25">
      <c r="A45" s="22" t="s">
        <v>607</v>
      </c>
      <c r="B45" s="35" t="s">
        <v>27</v>
      </c>
      <c r="C45" s="24" t="s">
        <v>489</v>
      </c>
      <c r="D45" s="24"/>
      <c r="E45" s="20" t="s">
        <v>372</v>
      </c>
      <c r="I45" s="72" t="s">
        <v>549</v>
      </c>
      <c r="J45" s="68" t="s">
        <v>347</v>
      </c>
    </row>
    <row r="46" spans="1:10" ht="14.25" x14ac:dyDescent="0.2">
      <c r="A46" s="150" t="s">
        <v>28</v>
      </c>
      <c r="B46" s="150"/>
      <c r="C46" s="150"/>
      <c r="D46" s="150"/>
      <c r="F46" s="70" t="s">
        <v>484</v>
      </c>
      <c r="G46" s="71" t="s">
        <v>251</v>
      </c>
      <c r="I46" s="72" t="s">
        <v>37</v>
      </c>
      <c r="J46" s="68" t="s">
        <v>348</v>
      </c>
    </row>
    <row r="47" spans="1:10" x14ac:dyDescent="0.2">
      <c r="A47" s="22" t="s">
        <v>608</v>
      </c>
      <c r="B47" s="43" t="s">
        <v>29</v>
      </c>
      <c r="C47" s="24" t="s">
        <v>489</v>
      </c>
      <c r="D47" s="23"/>
      <c r="E47" s="20" t="s">
        <v>373</v>
      </c>
      <c r="F47" s="72" t="s">
        <v>547</v>
      </c>
      <c r="G47" s="68" t="s">
        <v>221</v>
      </c>
      <c r="I47" s="72" t="s">
        <v>38</v>
      </c>
      <c r="J47" s="68" t="s">
        <v>349</v>
      </c>
    </row>
    <row r="48" spans="1:10" x14ac:dyDescent="0.2">
      <c r="A48" s="150" t="s">
        <v>30</v>
      </c>
      <c r="B48" s="150"/>
      <c r="C48" s="150"/>
      <c r="D48" s="150"/>
      <c r="F48" s="72" t="s">
        <v>36</v>
      </c>
      <c r="G48" s="68" t="s">
        <v>370</v>
      </c>
      <c r="I48" s="72" t="s">
        <v>39</v>
      </c>
      <c r="J48" s="68" t="s">
        <v>350</v>
      </c>
    </row>
    <row r="49" spans="1:10" ht="25.5" x14ac:dyDescent="0.2">
      <c r="A49" s="22" t="s">
        <v>609</v>
      </c>
      <c r="B49" s="43" t="s">
        <v>31</v>
      </c>
      <c r="C49" s="24" t="s">
        <v>489</v>
      </c>
      <c r="D49" s="23"/>
      <c r="E49" s="20" t="s">
        <v>374</v>
      </c>
      <c r="F49" s="72" t="s">
        <v>549</v>
      </c>
      <c r="G49" s="68" t="s">
        <v>375</v>
      </c>
      <c r="I49" s="72" t="s">
        <v>40</v>
      </c>
      <c r="J49" s="68" t="s">
        <v>18</v>
      </c>
    </row>
    <row r="50" spans="1:10" ht="25.5" x14ac:dyDescent="0.2">
      <c r="A50" s="150" t="s">
        <v>32</v>
      </c>
      <c r="B50" s="150"/>
      <c r="C50" s="150"/>
      <c r="D50" s="150"/>
      <c r="F50" s="72" t="s">
        <v>37</v>
      </c>
      <c r="G50" s="68" t="s">
        <v>376</v>
      </c>
      <c r="I50" s="72" t="s">
        <v>41</v>
      </c>
      <c r="J50" s="68" t="s">
        <v>351</v>
      </c>
    </row>
    <row r="51" spans="1:10" ht="13.5" thickBot="1" x14ac:dyDescent="0.25">
      <c r="A51" s="22" t="s">
        <v>610</v>
      </c>
      <c r="B51" s="32" t="s">
        <v>33</v>
      </c>
      <c r="C51" s="24" t="s">
        <v>489</v>
      </c>
      <c r="D51" s="33"/>
      <c r="E51" s="20" t="s">
        <v>378</v>
      </c>
      <c r="F51" s="73" t="s">
        <v>38</v>
      </c>
      <c r="G51" s="69" t="s">
        <v>377</v>
      </c>
      <c r="I51" s="72" t="s">
        <v>42</v>
      </c>
      <c r="J51" s="68" t="s">
        <v>352</v>
      </c>
    </row>
    <row r="52" spans="1:10" ht="13.5" thickBot="1" x14ac:dyDescent="0.25">
      <c r="A52" s="156" t="s">
        <v>34</v>
      </c>
      <c r="B52" s="156"/>
      <c r="C52" s="156"/>
      <c r="D52" s="156"/>
      <c r="I52" s="72" t="s">
        <v>43</v>
      </c>
      <c r="J52" s="68" t="s">
        <v>513</v>
      </c>
    </row>
    <row r="53" spans="1:10" ht="14.25" x14ac:dyDescent="0.2">
      <c r="A53" s="22" t="s">
        <v>611</v>
      </c>
      <c r="B53" s="43" t="s">
        <v>35</v>
      </c>
      <c r="C53" s="24" t="s">
        <v>489</v>
      </c>
      <c r="D53" s="33"/>
      <c r="F53" s="70" t="s">
        <v>484</v>
      </c>
      <c r="G53" s="71" t="s">
        <v>252</v>
      </c>
      <c r="I53" s="72" t="s">
        <v>44</v>
      </c>
      <c r="J53" s="68" t="s">
        <v>510</v>
      </c>
    </row>
    <row r="54" spans="1:10" x14ac:dyDescent="0.2">
      <c r="F54" s="72" t="s">
        <v>547</v>
      </c>
      <c r="G54" s="68" t="s">
        <v>221</v>
      </c>
      <c r="I54" s="72" t="s">
        <v>592</v>
      </c>
      <c r="J54" s="68" t="s">
        <v>524</v>
      </c>
    </row>
    <row r="55" spans="1:10" x14ac:dyDescent="0.2">
      <c r="F55" s="72" t="s">
        <v>36</v>
      </c>
      <c r="G55" s="68" t="s">
        <v>379</v>
      </c>
      <c r="I55" s="72" t="s">
        <v>593</v>
      </c>
      <c r="J55" s="68" t="s">
        <v>507</v>
      </c>
    </row>
    <row r="56" spans="1:10" x14ac:dyDescent="0.2">
      <c r="F56" s="72" t="s">
        <v>549</v>
      </c>
      <c r="G56" s="68" t="s">
        <v>380</v>
      </c>
      <c r="I56" s="72" t="s">
        <v>594</v>
      </c>
      <c r="J56" s="68" t="s">
        <v>353</v>
      </c>
    </row>
    <row r="57" spans="1:10" ht="25.5" x14ac:dyDescent="0.2">
      <c r="F57" s="72" t="s">
        <v>37</v>
      </c>
      <c r="G57" s="68" t="s">
        <v>375</v>
      </c>
      <c r="I57" s="72" t="s">
        <v>595</v>
      </c>
      <c r="J57" s="68" t="s">
        <v>354</v>
      </c>
    </row>
    <row r="58" spans="1:10" x14ac:dyDescent="0.2">
      <c r="F58" s="72" t="s">
        <v>38</v>
      </c>
      <c r="G58" s="68" t="s">
        <v>381</v>
      </c>
      <c r="I58" s="72" t="s">
        <v>596</v>
      </c>
      <c r="J58" s="68" t="s">
        <v>355</v>
      </c>
    </row>
    <row r="59" spans="1:10" ht="13.5" thickBot="1" x14ac:dyDescent="0.25">
      <c r="F59" s="73" t="s">
        <v>39</v>
      </c>
      <c r="G59" s="69" t="s">
        <v>377</v>
      </c>
      <c r="I59" s="72" t="s">
        <v>597</v>
      </c>
      <c r="J59" s="68" t="s">
        <v>356</v>
      </c>
    </row>
    <row r="60" spans="1:10" ht="13.5" thickBot="1" x14ac:dyDescent="0.25">
      <c r="I60" s="78" t="s">
        <v>598</v>
      </c>
      <c r="J60" s="68" t="s">
        <v>357</v>
      </c>
    </row>
    <row r="61" spans="1:10" ht="14.25" x14ac:dyDescent="0.2">
      <c r="F61" s="70" t="s">
        <v>484</v>
      </c>
      <c r="G61" s="71" t="s">
        <v>253</v>
      </c>
      <c r="I61" s="78" t="s">
        <v>599</v>
      </c>
      <c r="J61" s="68" t="s">
        <v>358</v>
      </c>
    </row>
    <row r="62" spans="1:10" x14ac:dyDescent="0.2">
      <c r="F62" s="72" t="s">
        <v>547</v>
      </c>
      <c r="G62" s="68" t="s">
        <v>221</v>
      </c>
      <c r="I62" s="72" t="s">
        <v>600</v>
      </c>
      <c r="J62" s="68" t="s">
        <v>359</v>
      </c>
    </row>
    <row r="63" spans="1:10" x14ac:dyDescent="0.2">
      <c r="F63" s="72" t="s">
        <v>36</v>
      </c>
      <c r="G63" s="68" t="s">
        <v>370</v>
      </c>
      <c r="I63" s="72" t="s">
        <v>601</v>
      </c>
      <c r="J63" s="68" t="s">
        <v>662</v>
      </c>
    </row>
    <row r="64" spans="1:10" ht="13.5" thickBot="1" x14ac:dyDescent="0.25">
      <c r="F64" s="73" t="s">
        <v>549</v>
      </c>
      <c r="G64" s="69" t="s">
        <v>384</v>
      </c>
      <c r="I64" s="72" t="s">
        <v>602</v>
      </c>
      <c r="J64" s="68" t="s">
        <v>360</v>
      </c>
    </row>
    <row r="65" spans="6:10" ht="13.5" thickBot="1" x14ac:dyDescent="0.25">
      <c r="I65" s="72" t="s">
        <v>603</v>
      </c>
      <c r="J65" s="68" t="s">
        <v>361</v>
      </c>
    </row>
    <row r="66" spans="6:10" ht="14.25" x14ac:dyDescent="0.2">
      <c r="F66" s="70" t="s">
        <v>484</v>
      </c>
      <c r="G66" s="71" t="s">
        <v>253</v>
      </c>
      <c r="I66" s="72" t="s">
        <v>604</v>
      </c>
      <c r="J66" s="68" t="s">
        <v>362</v>
      </c>
    </row>
    <row r="67" spans="6:10" x14ac:dyDescent="0.2">
      <c r="F67" s="72" t="s">
        <v>547</v>
      </c>
      <c r="G67" s="68" t="s">
        <v>221</v>
      </c>
      <c r="I67" s="72" t="s">
        <v>605</v>
      </c>
      <c r="J67" s="68" t="s">
        <v>363</v>
      </c>
    </row>
    <row r="68" spans="6:10" x14ac:dyDescent="0.2">
      <c r="F68" s="72" t="s">
        <v>36</v>
      </c>
      <c r="G68" s="68" t="s">
        <v>370</v>
      </c>
      <c r="I68" s="72" t="s">
        <v>606</v>
      </c>
      <c r="J68" s="68" t="s">
        <v>364</v>
      </c>
    </row>
    <row r="69" spans="6:10" ht="13.5" thickBot="1" x14ac:dyDescent="0.25">
      <c r="F69" s="73" t="s">
        <v>549</v>
      </c>
      <c r="G69" s="69" t="s">
        <v>384</v>
      </c>
      <c r="I69" s="72" t="s">
        <v>607</v>
      </c>
      <c r="J69" s="68" t="s">
        <v>568</v>
      </c>
    </row>
    <row r="70" spans="6:10" ht="13.5" thickBot="1" x14ac:dyDescent="0.25">
      <c r="I70" s="72" t="s">
        <v>608</v>
      </c>
      <c r="J70" s="68" t="s">
        <v>651</v>
      </c>
    </row>
    <row r="71" spans="6:10" ht="14.25" x14ac:dyDescent="0.2">
      <c r="F71" s="70" t="s">
        <v>484</v>
      </c>
      <c r="G71" s="71" t="s">
        <v>369</v>
      </c>
      <c r="I71" s="72" t="s">
        <v>609</v>
      </c>
      <c r="J71" s="68" t="s">
        <v>365</v>
      </c>
    </row>
    <row r="72" spans="6:10" x14ac:dyDescent="0.2">
      <c r="F72" s="72" t="s">
        <v>547</v>
      </c>
      <c r="G72" s="68" t="s">
        <v>221</v>
      </c>
      <c r="I72" s="72" t="s">
        <v>610</v>
      </c>
      <c r="J72" s="68" t="s">
        <v>662</v>
      </c>
    </row>
    <row r="73" spans="6:10" x14ac:dyDescent="0.2">
      <c r="F73" s="72" t="s">
        <v>36</v>
      </c>
      <c r="G73" s="68" t="s">
        <v>388</v>
      </c>
      <c r="I73" s="72" t="s">
        <v>611</v>
      </c>
      <c r="J73" s="68" t="s">
        <v>366</v>
      </c>
    </row>
    <row r="74" spans="6:10" ht="13.5" thickBot="1" x14ac:dyDescent="0.25">
      <c r="F74" s="73" t="s">
        <v>549</v>
      </c>
      <c r="G74" s="69" t="s">
        <v>389</v>
      </c>
      <c r="I74" s="72" t="s">
        <v>612</v>
      </c>
      <c r="J74" s="68" t="s">
        <v>367</v>
      </c>
    </row>
    <row r="75" spans="6:10" ht="13.5" thickBot="1" x14ac:dyDescent="0.25">
      <c r="I75" s="73" t="s">
        <v>613</v>
      </c>
      <c r="J75" s="69" t="s">
        <v>368</v>
      </c>
    </row>
    <row r="76" spans="6:10" ht="14.25" x14ac:dyDescent="0.2">
      <c r="F76" s="70" t="s">
        <v>484</v>
      </c>
      <c r="G76" s="71" t="s">
        <v>372</v>
      </c>
    </row>
    <row r="77" spans="6:10" ht="13.5" thickBot="1" x14ac:dyDescent="0.25">
      <c r="F77" s="72" t="s">
        <v>547</v>
      </c>
      <c r="G77" s="68" t="s">
        <v>221</v>
      </c>
    </row>
    <row r="78" spans="6:10" ht="14.25" x14ac:dyDescent="0.2">
      <c r="F78" s="72" t="s">
        <v>36</v>
      </c>
      <c r="G78" s="68" t="s">
        <v>370</v>
      </c>
      <c r="I78" s="70" t="s">
        <v>484</v>
      </c>
      <c r="J78" s="71" t="s">
        <v>373</v>
      </c>
    </row>
    <row r="79" spans="6:10" ht="13.5" thickBot="1" x14ac:dyDescent="0.25">
      <c r="F79" s="73" t="s">
        <v>549</v>
      </c>
      <c r="G79" s="69" t="s">
        <v>384</v>
      </c>
      <c r="I79" s="72" t="s">
        <v>547</v>
      </c>
      <c r="J79" s="68" t="s">
        <v>221</v>
      </c>
    </row>
    <row r="80" spans="6:10" ht="13.5" thickBot="1" x14ac:dyDescent="0.25">
      <c r="I80" s="72" t="s">
        <v>36</v>
      </c>
      <c r="J80" s="68" t="s">
        <v>390</v>
      </c>
    </row>
    <row r="81" spans="6:10" ht="15" thickBot="1" x14ac:dyDescent="0.25">
      <c r="F81" s="70" t="s">
        <v>484</v>
      </c>
      <c r="G81" s="71" t="s">
        <v>374</v>
      </c>
      <c r="I81" s="73" t="s">
        <v>549</v>
      </c>
      <c r="J81" s="69" t="s">
        <v>391</v>
      </c>
    </row>
    <row r="82" spans="6:10" ht="13.5" thickBot="1" x14ac:dyDescent="0.25">
      <c r="F82" s="72" t="s">
        <v>547</v>
      </c>
      <c r="G82" s="68" t="s">
        <v>221</v>
      </c>
      <c r="I82" s="17" t="s">
        <v>37</v>
      </c>
      <c r="J82" s="6" t="s">
        <v>392</v>
      </c>
    </row>
    <row r="83" spans="6:10" ht="13.5" thickBot="1" x14ac:dyDescent="0.25">
      <c r="F83" s="72" t="s">
        <v>36</v>
      </c>
      <c r="G83" s="68" t="s">
        <v>388</v>
      </c>
    </row>
    <row r="84" spans="6:10" ht="15" thickBot="1" x14ac:dyDescent="0.25">
      <c r="F84" s="73" t="s">
        <v>549</v>
      </c>
      <c r="G84" s="69" t="s">
        <v>389</v>
      </c>
      <c r="I84" s="70" t="s">
        <v>484</v>
      </c>
      <c r="J84" s="71" t="s">
        <v>378</v>
      </c>
    </row>
    <row r="85" spans="6:10" x14ac:dyDescent="0.2">
      <c r="I85" s="72" t="s">
        <v>547</v>
      </c>
      <c r="J85" s="68" t="s">
        <v>221</v>
      </c>
    </row>
    <row r="86" spans="6:10" x14ac:dyDescent="0.2">
      <c r="I86" s="72" t="s">
        <v>36</v>
      </c>
      <c r="J86" s="68" t="s">
        <v>386</v>
      </c>
    </row>
    <row r="87" spans="6:10" ht="13.5" thickBot="1" x14ac:dyDescent="0.25">
      <c r="I87" s="73" t="s">
        <v>549</v>
      </c>
      <c r="J87" s="69" t="s">
        <v>387</v>
      </c>
    </row>
  </sheetData>
  <mergeCells count="19"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57" t="s">
        <v>146</v>
      </c>
      <c r="C2" s="157"/>
      <c r="D2" s="157"/>
      <c r="E2" s="157"/>
    </row>
    <row r="4" spans="1:10" ht="32.25" thickBot="1" x14ac:dyDescent="0.3">
      <c r="A4" s="34" t="s">
        <v>484</v>
      </c>
      <c r="B4" s="45" t="s">
        <v>485</v>
      </c>
      <c r="C4" s="45" t="s">
        <v>486</v>
      </c>
      <c r="D4" s="45" t="s">
        <v>487</v>
      </c>
    </row>
    <row r="5" spans="1:10" ht="14.25" x14ac:dyDescent="0.2">
      <c r="A5" s="22" t="s">
        <v>547</v>
      </c>
      <c r="B5" s="38" t="s">
        <v>488</v>
      </c>
      <c r="C5" s="24" t="s">
        <v>489</v>
      </c>
      <c r="D5" s="24"/>
      <c r="F5" s="70" t="s">
        <v>484</v>
      </c>
      <c r="G5" s="71" t="s">
        <v>382</v>
      </c>
      <c r="I5" s="70" t="s">
        <v>484</v>
      </c>
      <c r="J5" s="71" t="s">
        <v>249</v>
      </c>
    </row>
    <row r="6" spans="1:10" ht="25.5" x14ac:dyDescent="0.2">
      <c r="A6" s="22" t="s">
        <v>36</v>
      </c>
      <c r="B6" s="44" t="s">
        <v>49</v>
      </c>
      <c r="C6" s="24" t="s">
        <v>489</v>
      </c>
      <c r="D6" s="24"/>
      <c r="E6" s="20" t="s">
        <v>382</v>
      </c>
      <c r="F6" s="72" t="s">
        <v>547</v>
      </c>
      <c r="G6" s="52" t="s">
        <v>394</v>
      </c>
      <c r="I6" s="78" t="s">
        <v>547</v>
      </c>
      <c r="J6" s="68" t="s">
        <v>346</v>
      </c>
    </row>
    <row r="7" spans="1:10" ht="25.5" x14ac:dyDescent="0.2">
      <c r="A7" s="22"/>
      <c r="B7" s="44"/>
      <c r="C7" s="24"/>
      <c r="D7" s="24"/>
      <c r="E7" t="s">
        <v>98</v>
      </c>
      <c r="F7" s="72" t="s">
        <v>36</v>
      </c>
      <c r="G7" s="52" t="s">
        <v>395</v>
      </c>
      <c r="I7" s="72" t="s">
        <v>36</v>
      </c>
      <c r="J7" s="68" t="s">
        <v>579</v>
      </c>
    </row>
    <row r="8" spans="1:10" x14ac:dyDescent="0.2">
      <c r="A8" s="22" t="s">
        <v>549</v>
      </c>
      <c r="B8" s="27" t="s">
        <v>657</v>
      </c>
      <c r="C8" s="24" t="s">
        <v>489</v>
      </c>
      <c r="D8" s="24"/>
      <c r="E8" s="20" t="s">
        <v>249</v>
      </c>
      <c r="F8" s="72" t="s">
        <v>549</v>
      </c>
      <c r="G8" s="52" t="s">
        <v>396</v>
      </c>
      <c r="I8" s="72" t="s">
        <v>549</v>
      </c>
      <c r="J8" s="68" t="s">
        <v>347</v>
      </c>
    </row>
    <row r="9" spans="1:10" x14ac:dyDescent="0.2">
      <c r="A9" s="22" t="s">
        <v>37</v>
      </c>
      <c r="B9" s="27" t="s">
        <v>51</v>
      </c>
      <c r="C9" s="24" t="s">
        <v>524</v>
      </c>
      <c r="D9" s="24"/>
      <c r="F9" s="72" t="s">
        <v>37</v>
      </c>
      <c r="G9" s="52" t="s">
        <v>397</v>
      </c>
      <c r="I9" s="72" t="s">
        <v>37</v>
      </c>
      <c r="J9" s="68" t="s">
        <v>348</v>
      </c>
    </row>
    <row r="10" spans="1:10" ht="25.5" x14ac:dyDescent="0.2">
      <c r="A10" s="22" t="s">
        <v>38</v>
      </c>
      <c r="B10" s="27" t="s">
        <v>48</v>
      </c>
      <c r="C10" s="24" t="s">
        <v>489</v>
      </c>
      <c r="D10" s="24"/>
      <c r="F10" s="72" t="s">
        <v>38</v>
      </c>
      <c r="G10" s="52" t="s">
        <v>398</v>
      </c>
      <c r="I10" s="72" t="s">
        <v>38</v>
      </c>
      <c r="J10" s="68" t="s">
        <v>349</v>
      </c>
    </row>
    <row r="11" spans="1:10" ht="25.5" x14ac:dyDescent="0.2">
      <c r="A11" s="22" t="s">
        <v>39</v>
      </c>
      <c r="B11" s="27" t="s">
        <v>47</v>
      </c>
      <c r="C11" s="24" t="s">
        <v>489</v>
      </c>
      <c r="D11" s="24"/>
      <c r="E11" s="16" t="s">
        <v>471</v>
      </c>
      <c r="F11" s="72" t="s">
        <v>39</v>
      </c>
      <c r="G11" s="52" t="s">
        <v>399</v>
      </c>
      <c r="I11" s="72" t="s">
        <v>39</v>
      </c>
      <c r="J11" s="68" t="s">
        <v>350</v>
      </c>
    </row>
    <row r="12" spans="1:10" ht="25.5" x14ac:dyDescent="0.2">
      <c r="A12" s="22" t="s">
        <v>40</v>
      </c>
      <c r="B12" s="44" t="s">
        <v>50</v>
      </c>
      <c r="C12" s="24" t="s">
        <v>489</v>
      </c>
      <c r="D12" s="24"/>
      <c r="E12" s="20" t="s">
        <v>383</v>
      </c>
      <c r="F12" s="72" t="s">
        <v>40</v>
      </c>
      <c r="G12" s="52" t="s">
        <v>400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489</v>
      </c>
      <c r="D13" s="24"/>
      <c r="E13" s="16" t="s">
        <v>472</v>
      </c>
      <c r="F13" s="72" t="s">
        <v>41</v>
      </c>
      <c r="G13" s="52" t="s">
        <v>401</v>
      </c>
      <c r="I13" s="72" t="s">
        <v>41</v>
      </c>
      <c r="J13" s="68" t="s">
        <v>351</v>
      </c>
    </row>
    <row r="14" spans="1:10" x14ac:dyDescent="0.2">
      <c r="A14" s="22"/>
      <c r="B14" s="48" t="s">
        <v>99</v>
      </c>
      <c r="C14" s="24"/>
      <c r="D14" s="24"/>
      <c r="E14" s="16" t="s">
        <v>473</v>
      </c>
      <c r="F14" s="72" t="s">
        <v>42</v>
      </c>
      <c r="G14" s="52" t="s">
        <v>402</v>
      </c>
      <c r="I14" s="72" t="s">
        <v>42</v>
      </c>
      <c r="J14" s="68" t="s">
        <v>352</v>
      </c>
    </row>
    <row r="15" spans="1:10" x14ac:dyDescent="0.2">
      <c r="B15" s="82"/>
      <c r="F15" s="72" t="s">
        <v>43</v>
      </c>
      <c r="G15" s="52" t="s">
        <v>403</v>
      </c>
      <c r="I15" s="72" t="s">
        <v>43</v>
      </c>
      <c r="J15" s="68" t="s">
        <v>513</v>
      </c>
    </row>
    <row r="16" spans="1:10" x14ac:dyDescent="0.2">
      <c r="F16" s="72" t="s">
        <v>44</v>
      </c>
      <c r="G16" s="52" t="s">
        <v>404</v>
      </c>
      <c r="I16" s="72" t="s">
        <v>44</v>
      </c>
      <c r="J16" s="68" t="s">
        <v>510</v>
      </c>
    </row>
    <row r="17" spans="6:10" x14ac:dyDescent="0.2">
      <c r="F17" s="72" t="s">
        <v>592</v>
      </c>
      <c r="G17" s="52" t="s">
        <v>405</v>
      </c>
      <c r="I17" s="72" t="s">
        <v>592</v>
      </c>
      <c r="J17" s="68" t="s">
        <v>524</v>
      </c>
    </row>
    <row r="18" spans="6:10" x14ac:dyDescent="0.2">
      <c r="F18" s="72" t="s">
        <v>593</v>
      </c>
      <c r="G18" s="52" t="s">
        <v>406</v>
      </c>
      <c r="I18" s="72" t="s">
        <v>593</v>
      </c>
      <c r="J18" s="68" t="s">
        <v>507</v>
      </c>
    </row>
    <row r="19" spans="6:10" x14ac:dyDescent="0.2">
      <c r="F19" s="72" t="s">
        <v>594</v>
      </c>
      <c r="G19" s="52" t="s">
        <v>407</v>
      </c>
      <c r="I19" s="72" t="s">
        <v>594</v>
      </c>
      <c r="J19" s="68" t="s">
        <v>353</v>
      </c>
    </row>
    <row r="20" spans="6:10" ht="13.5" thickBot="1" x14ac:dyDescent="0.25">
      <c r="F20" s="73" t="s">
        <v>595</v>
      </c>
      <c r="G20" s="54" t="s">
        <v>408</v>
      </c>
      <c r="I20" s="72" t="s">
        <v>595</v>
      </c>
      <c r="J20" s="68" t="s">
        <v>354</v>
      </c>
    </row>
    <row r="21" spans="6:10" ht="13.5" thickBot="1" x14ac:dyDescent="0.25">
      <c r="I21" s="72" t="s">
        <v>596</v>
      </c>
      <c r="J21" s="68" t="s">
        <v>355</v>
      </c>
    </row>
    <row r="22" spans="6:10" ht="14.25" x14ac:dyDescent="0.2">
      <c r="F22" s="70" t="s">
        <v>484</v>
      </c>
      <c r="G22" s="71" t="s">
        <v>383</v>
      </c>
      <c r="I22" s="72" t="s">
        <v>597</v>
      </c>
      <c r="J22" s="68" t="s">
        <v>356</v>
      </c>
    </row>
    <row r="23" spans="6:10" x14ac:dyDescent="0.2">
      <c r="F23" s="72" t="s">
        <v>547</v>
      </c>
      <c r="G23" s="68" t="s">
        <v>409</v>
      </c>
      <c r="I23" s="78" t="s">
        <v>598</v>
      </c>
      <c r="J23" s="68" t="s">
        <v>357</v>
      </c>
    </row>
    <row r="24" spans="6:10" x14ac:dyDescent="0.2">
      <c r="F24" s="72" t="s">
        <v>36</v>
      </c>
      <c r="G24" s="68" t="s">
        <v>410</v>
      </c>
      <c r="I24" s="78" t="s">
        <v>599</v>
      </c>
      <c r="J24" s="68" t="s">
        <v>358</v>
      </c>
    </row>
    <row r="25" spans="6:10" x14ac:dyDescent="0.2">
      <c r="F25" s="72" t="s">
        <v>549</v>
      </c>
      <c r="G25" s="68" t="s">
        <v>411</v>
      </c>
      <c r="I25" s="72" t="s">
        <v>600</v>
      </c>
      <c r="J25" s="68" t="s">
        <v>359</v>
      </c>
    </row>
    <row r="26" spans="6:10" x14ac:dyDescent="0.2">
      <c r="F26" s="72" t="s">
        <v>37</v>
      </c>
      <c r="G26" s="68" t="s">
        <v>412</v>
      </c>
      <c r="I26" s="72" t="s">
        <v>601</v>
      </c>
      <c r="J26" s="68" t="s">
        <v>662</v>
      </c>
    </row>
    <row r="27" spans="6:10" x14ac:dyDescent="0.2">
      <c r="F27" s="72" t="s">
        <v>38</v>
      </c>
      <c r="G27" s="68" t="s">
        <v>413</v>
      </c>
      <c r="I27" s="72" t="s">
        <v>602</v>
      </c>
      <c r="J27" s="68" t="s">
        <v>360</v>
      </c>
    </row>
    <row r="28" spans="6:10" x14ac:dyDescent="0.2">
      <c r="F28" s="72" t="s">
        <v>39</v>
      </c>
      <c r="G28" s="68" t="s">
        <v>414</v>
      </c>
      <c r="I28" s="72" t="s">
        <v>603</v>
      </c>
      <c r="J28" s="68" t="s">
        <v>361</v>
      </c>
    </row>
    <row r="29" spans="6:10" x14ac:dyDescent="0.2">
      <c r="F29" s="72" t="s">
        <v>40</v>
      </c>
      <c r="G29" s="68" t="s">
        <v>415</v>
      </c>
      <c r="I29" s="72" t="s">
        <v>604</v>
      </c>
      <c r="J29" s="68" t="s">
        <v>362</v>
      </c>
    </row>
    <row r="30" spans="6:10" x14ac:dyDescent="0.2">
      <c r="F30" s="72" t="s">
        <v>41</v>
      </c>
      <c r="G30" s="68" t="s">
        <v>416</v>
      </c>
      <c r="I30" s="72" t="s">
        <v>605</v>
      </c>
      <c r="J30" s="68" t="s">
        <v>363</v>
      </c>
    </row>
    <row r="31" spans="6:10" x14ac:dyDescent="0.2">
      <c r="F31" s="72" t="s">
        <v>42</v>
      </c>
      <c r="G31" s="68" t="s">
        <v>417</v>
      </c>
      <c r="I31" s="72" t="s">
        <v>606</v>
      </c>
      <c r="J31" s="68" t="s">
        <v>364</v>
      </c>
    </row>
    <row r="32" spans="6:10" x14ac:dyDescent="0.2">
      <c r="F32" s="72" t="s">
        <v>43</v>
      </c>
      <c r="G32" s="68" t="s">
        <v>418</v>
      </c>
      <c r="I32" s="72" t="s">
        <v>607</v>
      </c>
      <c r="J32" s="68" t="s">
        <v>568</v>
      </c>
    </row>
    <row r="33" spans="6:10" x14ac:dyDescent="0.2">
      <c r="F33" s="72" t="s">
        <v>44</v>
      </c>
      <c r="G33" s="68" t="s">
        <v>419</v>
      </c>
      <c r="I33" s="72" t="s">
        <v>608</v>
      </c>
      <c r="J33" s="68" t="s">
        <v>651</v>
      </c>
    </row>
    <row r="34" spans="6:10" x14ac:dyDescent="0.2">
      <c r="F34" s="72" t="s">
        <v>592</v>
      </c>
      <c r="G34" s="68" t="s">
        <v>420</v>
      </c>
      <c r="I34" s="72" t="s">
        <v>609</v>
      </c>
      <c r="J34" s="68" t="s">
        <v>365</v>
      </c>
    </row>
    <row r="35" spans="6:10" x14ac:dyDescent="0.2">
      <c r="F35" s="72" t="s">
        <v>593</v>
      </c>
      <c r="G35" s="68" t="s">
        <v>421</v>
      </c>
      <c r="I35" s="72" t="s">
        <v>610</v>
      </c>
      <c r="J35" s="68" t="s">
        <v>662</v>
      </c>
    </row>
    <row r="36" spans="6:10" x14ac:dyDescent="0.2">
      <c r="F36" s="72" t="s">
        <v>594</v>
      </c>
      <c r="G36" s="68" t="s">
        <v>422</v>
      </c>
      <c r="I36" s="72" t="s">
        <v>611</v>
      </c>
      <c r="J36" s="68" t="s">
        <v>366</v>
      </c>
    </row>
    <row r="37" spans="6:10" x14ac:dyDescent="0.2">
      <c r="F37" s="72" t="s">
        <v>595</v>
      </c>
      <c r="G37" s="68" t="s">
        <v>423</v>
      </c>
      <c r="I37" s="72" t="s">
        <v>612</v>
      </c>
      <c r="J37" s="68" t="s">
        <v>367</v>
      </c>
    </row>
    <row r="38" spans="6:10" ht="13.5" thickBot="1" x14ac:dyDescent="0.25">
      <c r="F38" s="72" t="s">
        <v>596</v>
      </c>
      <c r="G38" s="68" t="s">
        <v>424</v>
      </c>
      <c r="I38" s="73" t="s">
        <v>613</v>
      </c>
      <c r="J38" s="69" t="s">
        <v>368</v>
      </c>
    </row>
    <row r="39" spans="6:10" ht="25.5" x14ac:dyDescent="0.2">
      <c r="F39" s="72" t="s">
        <v>597</v>
      </c>
      <c r="G39" s="68" t="s">
        <v>425</v>
      </c>
    </row>
    <row r="40" spans="6:10" x14ac:dyDescent="0.2">
      <c r="F40" s="72" t="s">
        <v>598</v>
      </c>
      <c r="G40" s="68" t="s">
        <v>426</v>
      </c>
    </row>
    <row r="41" spans="6:10" ht="25.5" x14ac:dyDescent="0.2">
      <c r="F41" s="72" t="s">
        <v>599</v>
      </c>
      <c r="G41" s="68" t="s">
        <v>427</v>
      </c>
    </row>
    <row r="42" spans="6:10" x14ac:dyDescent="0.2">
      <c r="F42" s="72" t="s">
        <v>600</v>
      </c>
      <c r="G42" s="68" t="s">
        <v>428</v>
      </c>
    </row>
    <row r="43" spans="6:10" x14ac:dyDescent="0.2">
      <c r="F43" s="72" t="s">
        <v>601</v>
      </c>
      <c r="G43" s="68" t="s">
        <v>429</v>
      </c>
    </row>
    <row r="44" spans="6:10" x14ac:dyDescent="0.2">
      <c r="F44" s="72" t="s">
        <v>602</v>
      </c>
      <c r="G44" s="68" t="s">
        <v>430</v>
      </c>
    </row>
    <row r="45" spans="6:10" x14ac:dyDescent="0.2">
      <c r="F45" s="72" t="s">
        <v>603</v>
      </c>
      <c r="G45" s="68" t="s">
        <v>431</v>
      </c>
    </row>
    <row r="46" spans="6:10" x14ac:dyDescent="0.2">
      <c r="F46" s="72" t="s">
        <v>604</v>
      </c>
      <c r="G46" s="68" t="s">
        <v>432</v>
      </c>
    </row>
    <row r="47" spans="6:10" x14ac:dyDescent="0.2">
      <c r="F47" s="72" t="s">
        <v>605</v>
      </c>
      <c r="G47" s="68" t="s">
        <v>433</v>
      </c>
    </row>
    <row r="48" spans="6:10" x14ac:dyDescent="0.2">
      <c r="F48" s="72" t="s">
        <v>606</v>
      </c>
      <c r="G48" s="68" t="s">
        <v>434</v>
      </c>
    </row>
    <row r="49" spans="6:7" x14ac:dyDescent="0.2">
      <c r="F49" s="72" t="s">
        <v>607</v>
      </c>
      <c r="G49" s="68" t="s">
        <v>435</v>
      </c>
    </row>
    <row r="50" spans="6:7" x14ac:dyDescent="0.2">
      <c r="F50" s="72" t="s">
        <v>608</v>
      </c>
      <c r="G50" s="68" t="s">
        <v>436</v>
      </c>
    </row>
    <row r="51" spans="6:7" ht="13.5" thickBot="1" x14ac:dyDescent="0.25">
      <c r="F51" s="73" t="s">
        <v>609</v>
      </c>
      <c r="G51" s="69" t="s">
        <v>437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2022-03-31T11:33:48Z</dcterms:modified>
</cp:coreProperties>
</file>