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6" i="13" l="1"/>
  <c r="D13" i="13"/>
  <c r="D12" i="13" s="1"/>
  <c r="D90" i="13" l="1"/>
  <c r="D81" i="13"/>
  <c r="D29" i="13" l="1"/>
  <c r="D62" i="13" l="1"/>
  <c r="D9" i="13"/>
  <c r="D104" i="13"/>
  <c r="D103" i="13"/>
  <c r="D102" i="13"/>
  <c r="D105" i="13" s="1"/>
  <c r="D99" i="13"/>
  <c r="D95" i="13"/>
  <c r="D94" i="13"/>
  <c r="D93" i="13"/>
  <c r="D96" i="13" s="1"/>
  <c r="D86" i="13"/>
  <c r="D85" i="13"/>
  <c r="D84" i="13"/>
  <c r="D87" i="13" s="1"/>
  <c r="D76" i="13"/>
  <c r="D75" i="13"/>
  <c r="D74" i="13"/>
  <c r="D77" i="13" s="1"/>
  <c r="D71" i="13"/>
  <c r="D25" i="13" l="1"/>
  <c r="D23" i="13" l="1"/>
  <c r="D67" i="13"/>
  <c r="D65" i="13" s="1"/>
</calcChain>
</file>

<file path=xl/sharedStrings.xml><?xml version="1.0" encoding="utf-8"?>
<sst xmlns="http://schemas.openxmlformats.org/spreadsheetml/2006/main" count="1074" uniqueCount="531">
  <si>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</si>
  <si>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</si>
  <si>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</si>
  <si>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</si>
  <si>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</si>
  <si>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</si>
  <si>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</si>
  <si>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</si>
  <si>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</si>
  <si>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</si>
  <si>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</si>
  <si>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</si>
  <si>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</si>
  <si>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</si>
  <si>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</si>
  <si>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</si>
  <si>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</si>
  <si>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</si>
  <si>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</si>
  <si>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</si>
  <si>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</si>
  <si>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</si>
  <si>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</si>
  <si>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</si>
  <si>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</si>
  <si>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</si>
  <si>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</si>
  <si>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</si>
  <si>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</si>
  <si>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</si>
  <si>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</si>
  <si>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</si>
  <si>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</si>
  <si>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</si>
  <si>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</si>
  <si>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</si>
  <si>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</si>
  <si>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</si>
  <si>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</si>
  <si>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</si>
  <si>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</si>
  <si>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</si>
  <si>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</si>
  <si>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</si>
  <si>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</si>
  <si>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</si>
  <si>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</si>
  <si>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</si>
  <si>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</si>
  <si>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</si>
  <si>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</si>
  <si>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</si>
  <si>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</si>
  <si>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</si>
  <si>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</si>
  <si>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</si>
  <si>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</si>
  <si>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</si>
  <si>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</si>
  <si>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</si>
  <si>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</si>
  <si>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</si>
  <si>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</si>
  <si>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</si>
  <si>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</si>
  <si>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</si>
  <si>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</si>
  <si>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</si>
  <si>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</si>
  <si>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</si>
  <si>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</si>
  <si>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</si>
  <si>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</si>
  <si>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</si>
  <si>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</si>
  <si>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</si>
  <si>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</si>
  <si>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</si>
  <si>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</si>
  <si>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</si>
  <si>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</si>
  <si>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</si>
  <si>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</si>
  <si>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</si>
  <si>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</si>
  <si>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</si>
  <si>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</si>
  <si>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</si>
  <si>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</si>
  <si>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</si>
  <si>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</si>
  <si>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</si>
  <si>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</si>
  <si>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</si>
  <si>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</si>
  <si>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</si>
  <si>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</si>
  <si>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</si>
  <si>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</si>
  <si>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</si>
  <si>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</si>
  <si>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</si>
  <si>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</si>
  <si>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</si>
  <si>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</si>
  <si>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</si>
  <si>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</si>
  <si>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</si>
  <si>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</si>
  <si>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</si>
  <si>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</si>
  <si>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</si>
  <si>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</si>
  <si>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</si>
  <si>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</si>
  <si>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</si>
  <si>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</si>
  <si>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</si>
  <si>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</si>
  <si>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</si>
  <si>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</si>
  <si>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</si>
  <si>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</si>
  <si>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</si>
  <si>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</si>
  <si>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</si>
  <si>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</si>
  <si>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</si>
  <si>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</si>
  <si>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</si>
  <si>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</si>
  <si>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</si>
  <si>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</si>
  <si>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</si>
  <si>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</si>
  <si>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</si>
  <si>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</si>
  <si>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</si>
  <si>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</si>
  <si>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</si>
  <si>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</si>
  <si>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</si>
  <si>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</si>
  <si>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</si>
  <si>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</si>
  <si>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</si>
  <si>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</si>
  <si>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</si>
  <si>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</si>
  <si>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</si>
  <si>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</si>
  <si>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</si>
  <si>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</si>
  <si>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</si>
  <si>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</si>
  <si>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</si>
  <si>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</si>
  <si>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</si>
  <si>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</si>
  <si>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</si>
  <si>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</si>
  <si>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</si>
  <si>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</si>
  <si>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</si>
  <si>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</si>
  <si>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</si>
  <si>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</si>
  <si>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</si>
  <si>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</si>
  <si>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</si>
  <si>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</si>
  <si>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</si>
  <si>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</si>
  <si>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</si>
  <si>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</si>
  <si>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</si>
  <si>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</si>
  <si>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</si>
  <si>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</si>
  <si>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</si>
  <si>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</si>
  <si>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</si>
  <si>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</si>
  <si>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</si>
  <si>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</si>
  <si>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</si>
  <si>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</si>
  <si>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</si>
  <si>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</si>
  <si>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</si>
  <si>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</si>
  <si>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</si>
  <si>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</si>
  <si>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</si>
  <si>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</si>
  <si>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</si>
  <si>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</si>
  <si>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</si>
  <si>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</si>
  <si>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</si>
  <si>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</si>
  <si>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</si>
  <si>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</si>
  <si>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</si>
  <si>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</si>
  <si>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</si>
  <si>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</si>
  <si>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</si>
  <si>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</si>
  <si>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</si>
  <si>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</si>
  <si>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</si>
  <si>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</si>
  <si>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</si>
  <si>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</si>
  <si>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</si>
  <si>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</si>
  <si>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</si>
  <si>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</si>
  <si>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</si>
  <si>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</si>
  <si>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</si>
  <si>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</si>
  <si>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</si>
  <si>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</si>
  <si>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</si>
  <si>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</si>
  <si>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</si>
  <si>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</si>
  <si>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</si>
  <si>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</si>
  <si>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</si>
  <si>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</si>
  <si>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</si>
  <si>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</si>
  <si>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</si>
  <si>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</si>
  <si>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</si>
  <si>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</si>
  <si>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</si>
  <si>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</si>
  <si>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</si>
  <si>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</si>
  <si>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</si>
  <si>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</si>
  <si>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</si>
  <si>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</si>
  <si>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</si>
  <si>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</si>
  <si>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</si>
  <si>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</si>
  <si>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</si>
  <si>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</si>
  <si>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</si>
  <si>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</si>
  <si>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</si>
  <si>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</si>
  <si>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</si>
  <si>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</si>
  <si>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</si>
  <si>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</si>
  <si>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</si>
  <si>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</si>
  <si>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</si>
  <si>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</si>
  <si>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</si>
  <si>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</si>
  <si>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</si>
  <si>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</si>
  <si>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</si>
  <si>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</si>
  <si>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</si>
  <si>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</si>
  <si>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</si>
  <si>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</si>
  <si>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</si>
  <si>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</si>
  <si>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</si>
  <si>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</si>
  <si>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</si>
  <si>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</si>
  <si>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</si>
  <si>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</si>
  <si>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</si>
  <si>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</si>
  <si>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</si>
  <si>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</si>
  <si>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</si>
  <si>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</si>
  <si>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</si>
  <si>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</si>
  <si>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</si>
  <si>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</si>
  <si>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</si>
  <si>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</si>
  <si>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</si>
  <si>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</si>
  <si>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</si>
  <si>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</si>
  <si>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</si>
  <si>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</si>
  <si>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</si>
  <si>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</si>
  <si>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</si>
  <si>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</si>
  <si>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</si>
  <si>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</si>
  <si>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</si>
  <si>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</si>
  <si>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</si>
  <si>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</si>
  <si>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</si>
  <si>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</si>
  <si>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</si>
  <si>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</si>
  <si>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</si>
  <si>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</si>
  <si>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</si>
  <si>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</si>
  <si>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</si>
  <si>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</si>
  <si>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</si>
  <si>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</si>
  <si>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</si>
  <si>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</si>
  <si>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</si>
  <si>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</si>
  <si>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</si>
  <si>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</si>
  <si>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</si>
  <si>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</si>
  <si>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</si>
  <si>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</si>
  <si>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</si>
  <si>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</si>
  <si>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</si>
  <si>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</si>
  <si>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</si>
  <si>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</si>
  <si>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</si>
  <si>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</si>
  <si>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</si>
  <si>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</si>
  <si>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</si>
  <si>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</si>
  <si>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</si>
  <si>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</si>
  <si>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</si>
  <si>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</si>
  <si>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</si>
  <si>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</si>
  <si>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</si>
  <si>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</si>
  <si>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</si>
  <si>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</si>
  <si>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</si>
  <si>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</si>
  <si>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</si>
  <si>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</si>
  <si>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</si>
  <si>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</si>
  <si>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</si>
  <si>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</si>
  <si>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</si>
  <si>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</si>
  <si>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</si>
  <si>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</si>
  <si>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</si>
  <si>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</si>
  <si>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</si>
  <si>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</si>
  <si>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</si>
  <si>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</si>
  <si>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</si>
  <si>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</si>
  <si>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</si>
  <si>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</si>
  <si>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</si>
  <si>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</si>
  <si>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</si>
  <si>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</si>
  <si>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</si>
  <si>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</si>
  <si>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</si>
  <si>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</si>
  <si>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</si>
  <si>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</si>
  <si>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</si>
  <si>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</si>
  <si>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</si>
  <si>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</si>
  <si>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</si>
  <si>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</si>
  <si>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</si>
  <si>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</si>
  <si>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</si>
  <si>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</si>
  <si>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</si>
  <si>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</si>
  <si>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</si>
  <si>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</si>
  <si>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</si>
  <si>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</si>
  <si>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</si>
  <si>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</si>
  <si>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</si>
  <si>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</si>
  <si>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</si>
  <si>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</si>
  <si>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</si>
  <si>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</si>
  <si>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</si>
  <si>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</si>
  <si>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</si>
  <si>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</si>
  <si>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</si>
  <si>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</si>
  <si>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</si>
  <si>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</si>
  <si>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</si>
  <si>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</si>
  <si>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</si>
  <si>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</si>
  <si>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</si>
  <si>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</si>
  <si>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</si>
  <si>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</si>
  <si>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</si>
  <si>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</si>
  <si>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</si>
  <si>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</si>
  <si>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</si>
  <si>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</si>
  <si>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</si>
  <si>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</si>
  <si>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</si>
  <si>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</si>
  <si>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</si>
  <si>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</si>
  <si>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</si>
  <si>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</si>
  <si>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</si>
  <si>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</si>
  <si>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</si>
  <si>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</si>
  <si>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</si>
  <si>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</si>
  <si>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</si>
  <si>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</si>
  <si>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</si>
  <si>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</si>
  <si>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</si>
  <si>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</si>
  <si>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</si>
  <si>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</si>
  <si>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</si>
  <si>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</si>
  <si>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</si>
  <si>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</si>
  <si>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</si>
  <si>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</si>
  <si>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</si>
  <si>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</si>
  <si>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</si>
  <si>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п. Краснознаменский, д. 25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</si>
  <si>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</si>
  <si>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</si>
  <si>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</si>
  <si>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</si>
  <si>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</si>
  <si>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</si>
  <si>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</si>
  <si>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</si>
  <si>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</si>
  <si>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>21.4</t>
  </si>
  <si>
    <t>Работы по содержанию систем ХВС, ГВС, отопления и водоотведения</t>
  </si>
  <si>
    <t>21.5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</si>
  <si>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</si>
  <si>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</si>
  <si>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</si>
  <si>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</si>
  <si>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</si>
  <si>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</si>
  <si>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</si>
  <si>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</si>
  <si>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</si>
  <si>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</si>
  <si>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</si>
  <si>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</si>
  <si>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</si>
  <si>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</si>
  <si>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</si>
  <si>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</si>
  <si>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</si>
  <si>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</si>
  <si>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</si>
  <si>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</si>
  <si>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</si>
  <si>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</si>
  <si>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</si>
  <si>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</si>
  <si>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</si>
  <si>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</si>
  <si>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</si>
  <si>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</si>
  <si>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</si>
  <si>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</si>
  <si>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</si>
  <si>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</si>
  <si>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</si>
  <si>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</si>
  <si>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</si>
  <si>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</si>
  <si>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</si>
  <si>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</si>
  <si>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</si>
  <si>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</si>
  <si>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</si>
  <si>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</si>
  <si>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</si>
  <si>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</si>
  <si>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</si>
  <si>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</si>
  <si>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</si>
  <si>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</si>
  <si>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</si>
  <si>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</si>
  <si>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</si>
  <si>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>Детальный перечень выполненых работ (оказанных услуг) в рамках выбранной работы (услуги)</t>
  </si>
  <si>
    <t>Работы по содержанию электрооборудования</t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</si>
  <si>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техническое обслуживание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</si>
</sst>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4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6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</cellStyleXfs>
  <cellXfs count="117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0" xfId="0" applyFo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2" fillId="0" borderId="15" xfId="0" applyFont="1" applyBorder="1" applyAlignment="1">
      <alignment horizontal="left" vertical="top" wrapText="1" indent="1"/>
    </xf>
    <xf numFmtId="0" fontId="49" fillId="0" borderId="15" xfId="0" applyFont="1" applyBorder="1" applyAlignment="1">
      <alignment horizontal="left" wrapText="1" indent="4"/>
    </xf>
    <xf numFmtId="4" fontId="10" fillId="0" borderId="15" xfId="0" applyNumberFormat="1" applyFont="1" applyBorder="1" applyAlignment="1">
      <alignment horizontal="right" vertical="top" wrapText="1"/>
    </xf>
    <xf numFmtId="0" fontId="2" fillId="0" borderId="15" xfId="0" applyFont="1" applyBorder="1" applyAlignment="1">
      <alignment horizontal="right" vertical="top" wrapText="1"/>
    </xf>
    <xf numFmtId="0" fontId="12" fillId="0" borderId="15" xfId="0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49" fontId="51" fillId="24" borderId="15" xfId="97" applyNumberFormat="1" applyFont="1" applyFill="1" applyBorder="1" applyAlignment="1">
      <alignment horizontal="left" vertical="top" wrapText="1" indent="1"/>
    </xf>
    <xf numFmtId="0" fontId="0" fillId="0" borderId="0" xfId="0" applyBorder="1"/>
    <xf numFmtId="0" fontId="1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 indent="1"/>
    </xf>
    <xf numFmtId="0" fontId="2" fillId="0" borderId="0" xfId="0" applyFont="1" applyBorder="1" applyAlignment="1">
      <alignment wrapText="1"/>
    </xf>
    <xf numFmtId="16" fontId="2" fillId="0" borderId="0" xfId="0" applyNumberFormat="1" applyFont="1" applyBorder="1" applyAlignment="1">
      <alignment horizontal="left" vertical="top" wrapText="1" indent="1"/>
    </xf>
    <xf numFmtId="0" fontId="2" fillId="0" borderId="0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2" fillId="24" borderId="15" xfId="0" applyFont="1" applyFill="1" applyBorder="1" applyAlignment="1">
      <alignment horizontal="left" vertical="top" wrapText="1" indent="1"/>
    </xf>
    <xf numFmtId="0" fontId="49" fillId="24" borderId="15" xfId="0" applyFont="1" applyFill="1" applyBorder="1" applyAlignment="1">
      <alignment horizontal="left" wrapText="1" indent="4"/>
    </xf>
    <xf numFmtId="0" fontId="2" fillId="24" borderId="15" xfId="0" applyFont="1" applyFill="1" applyBorder="1" applyAlignment="1">
      <alignment horizontal="center" vertical="top" wrapText="1"/>
    </xf>
    <xf numFmtId="4" fontId="2" fillId="24" borderId="15" xfId="0" applyNumberFormat="1" applyFont="1" applyFill="1" applyBorder="1" applyAlignment="1">
      <alignment horizontal="right" vertical="top" wrapText="1"/>
    </xf>
    <xf numFmtId="0" fontId="2" fillId="24" borderId="15" xfId="0" applyFont="1" applyFill="1" applyBorder="1" applyAlignment="1">
      <alignment wrapText="1"/>
    </xf>
    <xf numFmtId="4" fontId="10" fillId="24" borderId="15" xfId="0" applyNumberFormat="1" applyFont="1" applyFill="1" applyBorder="1" applyAlignment="1">
      <alignment horizontal="right" vertical="top" wrapText="1"/>
    </xf>
    <xf numFmtId="0" fontId="9" fillId="24" borderId="15" xfId="0" applyFont="1" applyFill="1" applyBorder="1" applyAlignment="1">
      <alignment horizontal="right"/>
    </xf>
    <xf numFmtId="0" fontId="2" fillId="24" borderId="15" xfId="0" applyFont="1" applyFill="1" applyBorder="1" applyAlignment="1">
      <alignment horizontal="right" vertical="top" wrapText="1"/>
    </xf>
    <xf numFmtId="0" fontId="51" fillId="24" borderId="15" xfId="97" applyFont="1" applyFill="1" applyBorder="1" applyAlignment="1">
      <alignment horizontal="left" wrapText="1"/>
    </xf>
    <xf numFmtId="0" fontId="51" fillId="24" borderId="15" xfId="97" applyFont="1" applyFill="1" applyBorder="1" applyAlignment="1">
      <alignment horizontal="center" vertical="center" wrapText="1"/>
    </xf>
    <xf numFmtId="4" fontId="10" fillId="24" borderId="15" xfId="97" applyNumberFormat="1" applyFont="1" applyFill="1" applyBorder="1" applyAlignment="1">
      <alignment vertical="center" wrapText="1"/>
    </xf>
    <xf numFmtId="49" fontId="51" fillId="24" borderId="15" xfId="0" applyNumberFormat="1" applyFont="1" applyFill="1" applyBorder="1" applyAlignment="1">
      <alignment horizontal="left" vertical="top" wrapText="1" indent="1"/>
    </xf>
    <xf numFmtId="0" fontId="51" fillId="24" borderId="15" xfId="0" applyFont="1" applyFill="1" applyBorder="1" applyAlignment="1">
      <alignment wrapText="1"/>
    </xf>
    <xf numFmtId="0" fontId="51" fillId="24" borderId="15" xfId="0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wrapText="1"/>
    </xf>
    <xf numFmtId="0" fontId="52" fillId="24" borderId="15" xfId="0" applyFont="1" applyFill="1" applyBorder="1" applyAlignment="1">
      <alignment horizontal="center" vertical="center" wrapText="1"/>
    </xf>
    <xf numFmtId="4" fontId="10" fillId="24" borderId="15" xfId="0" applyNumberFormat="1" applyFont="1" applyFill="1" applyBorder="1" applyAlignment="1">
      <alignment vertical="center" wrapText="1"/>
    </xf>
    <xf numFmtId="0" fontId="51" fillId="24" borderId="15" xfId="0" applyFont="1" applyFill="1" applyBorder="1" applyAlignment="1">
      <alignment horizontal="center" vertical="top" wrapText="1"/>
    </xf>
    <xf numFmtId="4" fontId="2" fillId="24" borderId="15" xfId="0" applyNumberFormat="1" applyFont="1" applyFill="1" applyBorder="1" applyAlignment="1">
      <alignment horizontal="right" vertical="center" wrapText="1"/>
    </xf>
    <xf numFmtId="0" fontId="52" fillId="24" borderId="15" xfId="0" applyFont="1" applyFill="1" applyBorder="1" applyAlignment="1">
      <alignment horizontal="center" vertical="top" wrapText="1"/>
    </xf>
    <xf numFmtId="4" fontId="10" fillId="24" borderId="15" xfId="0" applyNumberFormat="1" applyFont="1" applyFill="1" applyBorder="1" applyAlignment="1">
      <alignment horizontal="right" vertical="center" wrapText="1"/>
    </xf>
    <xf numFmtId="165" fontId="10" fillId="24" borderId="15" xfId="0" applyNumberFormat="1" applyFont="1" applyFill="1" applyBorder="1" applyAlignment="1">
      <alignment horizontal="right" vertical="top" wrapText="1"/>
    </xf>
    <xf numFmtId="165" fontId="2" fillId="24" borderId="15" xfId="0" applyNumberFormat="1" applyFont="1" applyFill="1" applyBorder="1" applyAlignment="1">
      <alignment horizontal="right" vertical="top" wrapText="1"/>
    </xf>
    <xf numFmtId="165" fontId="10" fillId="24" borderId="15" xfId="0" applyNumberFormat="1" applyFont="1" applyFill="1" applyBorder="1" applyAlignment="1">
      <alignment horizontal="center" vertical="top" wrapText="1"/>
    </xf>
    <xf numFmtId="165" fontId="2" fillId="24" borderId="15" xfId="0" applyNumberFormat="1" applyFont="1" applyFill="1" applyBorder="1" applyAlignment="1">
      <alignment horizontal="center" vertical="top" wrapText="1"/>
    </xf>
    <xf numFmtId="0" fontId="10" fillId="24" borderId="15" xfId="0" applyFont="1" applyFill="1" applyBorder="1" applyAlignment="1">
      <alignment wrapText="1"/>
    </xf>
    <xf numFmtId="166" fontId="2" fillId="24" borderId="15" xfId="0" applyNumberFormat="1" applyFont="1" applyFill="1" applyBorder="1" applyAlignment="1">
      <alignment horizontal="center" vertical="top" wrapText="1"/>
    </xf>
    <xf numFmtId="165" fontId="2" fillId="24" borderId="15" xfId="111" applyFont="1" applyFill="1" applyBorder="1" applyAlignment="1">
      <alignment horizontal="center" vertical="top" wrapText="1"/>
    </xf>
    <xf numFmtId="0" fontId="2" fillId="24" borderId="16" xfId="0" applyFont="1" applyFill="1" applyBorder="1" applyAlignment="1">
      <alignment horizontal="center" wrapText="1"/>
    </xf>
    <xf numFmtId="2" fontId="2" fillId="24" borderId="15" xfId="0" applyNumberFormat="1" applyFont="1" applyFill="1" applyBorder="1" applyAlignment="1">
      <alignment horizontal="center" vertical="top" wrapText="1"/>
    </xf>
    <xf numFmtId="0" fontId="4" fillId="24" borderId="15" xfId="0" applyFont="1" applyFill="1" applyBorder="1" applyAlignment="1">
      <alignment horizontal="left" vertical="top" wrapText="1" indent="1"/>
    </xf>
    <xf numFmtId="0" fontId="4" fillId="24" borderId="15" xfId="0" applyFont="1" applyFill="1" applyBorder="1" applyAlignment="1">
      <alignment horizontal="center" vertical="top" wrapText="1"/>
    </xf>
    <xf numFmtId="49" fontId="52" fillId="24" borderId="15" xfId="0" applyNumberFormat="1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 indent="1"/>
    </xf>
    <xf numFmtId="0" fontId="10" fillId="0" borderId="0" xfId="0" applyFont="1" applyBorder="1" applyAlignment="1">
      <alignment wrapText="1"/>
    </xf>
    <xf numFmtId="0" fontId="14" fillId="0" borderId="0" xfId="0" applyFont="1" applyBorder="1"/>
    <xf numFmtId="49" fontId="51" fillId="24" borderId="15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1" fillId="24" borderId="10" xfId="0" applyFont="1" applyFill="1" applyBorder="1" applyAlignment="1">
      <alignment horizontal="left" wrapText="1"/>
    </xf>
    <xf numFmtId="0" fontId="51" fillId="24" borderId="18" xfId="0" applyFont="1" applyFill="1" applyBorder="1" applyAlignment="1">
      <alignment horizontal="left" wrapText="1"/>
    </xf>
    <xf numFmtId="0" fontId="51" fillId="24" borderId="19" xfId="0" applyFont="1" applyFill="1" applyBorder="1" applyAlignment="1">
      <alignment horizontal="left" wrapText="1"/>
    </xf>
    <xf numFmtId="0" fontId="10" fillId="0" borderId="15" xfId="0" applyFont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  <xf numFmtId="0" fontId="53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37" sqref="E37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318</v>
      </c>
    </row>
    <row r="2" spans="1:9" x14ac:dyDescent="0.2">
      <c r="B2" s="18" t="s">
        <v>465</v>
      </c>
    </row>
    <row r="3" spans="1:9" x14ac:dyDescent="0.2">
      <c r="A3" t="s">
        <v>319</v>
      </c>
    </row>
    <row r="4" spans="1:9" x14ac:dyDescent="0.2">
      <c r="B4" t="s">
        <v>509</v>
      </c>
    </row>
    <row r="6" spans="1:9" ht="21.75" customHeight="1" x14ac:dyDescent="0.2">
      <c r="A6" s="26" t="s">
        <v>320</v>
      </c>
      <c r="B6" s="26" t="s">
        <v>321</v>
      </c>
      <c r="C6" s="26" t="s">
        <v>322</v>
      </c>
      <c r="D6" s="26" t="s">
        <v>323</v>
      </c>
    </row>
    <row r="7" spans="1:9" ht="27" customHeight="1" x14ac:dyDescent="0.2">
      <c r="A7" s="19" t="s">
        <v>361</v>
      </c>
      <c r="B7" s="62" t="s">
        <v>324</v>
      </c>
      <c r="C7" s="21" t="s">
        <v>325</v>
      </c>
      <c r="D7" s="21"/>
      <c r="E7" s="105" t="s">
        <v>306</v>
      </c>
      <c r="F7" s="106"/>
      <c r="G7" s="106"/>
      <c r="H7" s="106"/>
      <c r="I7" s="37"/>
    </row>
    <row r="8" spans="1:9" ht="12.75" customHeight="1" x14ac:dyDescent="0.2">
      <c r="A8" s="104" t="s">
        <v>326</v>
      </c>
      <c r="B8" s="104"/>
      <c r="C8" s="104"/>
      <c r="D8" s="104"/>
    </row>
    <row r="9" spans="1:9" ht="63.75" x14ac:dyDescent="0.2">
      <c r="A9" s="19" t="s">
        <v>16</v>
      </c>
      <c r="B9" s="23" t="s">
        <v>327</v>
      </c>
      <c r="C9" s="21" t="s">
        <v>325</v>
      </c>
      <c r="D9" s="24" t="s">
        <v>510</v>
      </c>
      <c r="E9" s="18" t="s">
        <v>43</v>
      </c>
    </row>
    <row r="10" spans="1:9" x14ac:dyDescent="0.2">
      <c r="A10" s="19"/>
      <c r="B10" s="42" t="s">
        <v>407</v>
      </c>
      <c r="C10" s="21"/>
      <c r="D10" s="25"/>
      <c r="E10" s="18"/>
    </row>
    <row r="11" spans="1:9" ht="38.25" x14ac:dyDescent="0.2">
      <c r="A11" s="19" t="s">
        <v>358</v>
      </c>
      <c r="B11" s="23" t="s">
        <v>328</v>
      </c>
      <c r="C11" s="21" t="s">
        <v>325</v>
      </c>
      <c r="D11" s="36" t="s">
        <v>511</v>
      </c>
    </row>
    <row r="12" spans="1:9" ht="17.25" customHeight="1" x14ac:dyDescent="0.2">
      <c r="A12" s="19" t="s">
        <v>17</v>
      </c>
      <c r="B12" s="23" t="s">
        <v>329</v>
      </c>
      <c r="C12" s="21" t="s">
        <v>325</v>
      </c>
      <c r="D12" s="25" t="s">
        <v>512</v>
      </c>
      <c r="E12" s="105" t="s">
        <v>408</v>
      </c>
      <c r="F12" s="106"/>
      <c r="G12" s="106"/>
      <c r="H12" s="106"/>
      <c r="I12" s="106"/>
    </row>
    <row r="13" spans="1:9" ht="17.25" customHeight="1" x14ac:dyDescent="0.2">
      <c r="A13" s="19"/>
      <c r="B13" s="42" t="s">
        <v>409</v>
      </c>
      <c r="C13" s="21"/>
      <c r="D13" s="25" t="s">
        <v>513</v>
      </c>
      <c r="E13" s="105"/>
      <c r="F13" s="106"/>
      <c r="G13" s="106"/>
      <c r="H13" s="106"/>
      <c r="I13" s="106"/>
    </row>
    <row r="14" spans="1:9" ht="17.25" customHeight="1" x14ac:dyDescent="0.2">
      <c r="A14" s="19"/>
      <c r="B14" s="42" t="s">
        <v>410</v>
      </c>
      <c r="C14" s="21"/>
      <c r="D14" s="25" t="s">
        <v>514</v>
      </c>
      <c r="E14" s="105"/>
      <c r="F14" s="106"/>
      <c r="G14" s="106"/>
      <c r="H14" s="106"/>
      <c r="I14" s="106"/>
    </row>
    <row r="15" spans="1:9" ht="51" x14ac:dyDescent="0.2">
      <c r="A15" s="19" t="s">
        <v>18</v>
      </c>
      <c r="B15" s="23" t="s">
        <v>330</v>
      </c>
      <c r="C15" s="21" t="s">
        <v>325</v>
      </c>
      <c r="D15" s="49" t="s">
        <v>515</v>
      </c>
    </row>
    <row r="16" spans="1:9" ht="25.5" x14ac:dyDescent="0.2">
      <c r="A16" s="19" t="s">
        <v>19</v>
      </c>
      <c r="B16" s="20" t="s">
        <v>331</v>
      </c>
      <c r="C16" s="21" t="s">
        <v>325</v>
      </c>
      <c r="D16" s="50">
        <v>5050025306</v>
      </c>
    </row>
    <row r="17" spans="1:14" ht="38.25" x14ac:dyDescent="0.2">
      <c r="A17" s="19" t="s">
        <v>20</v>
      </c>
      <c r="B17" s="20" t="s">
        <v>317</v>
      </c>
      <c r="C17" s="21" t="s">
        <v>325</v>
      </c>
      <c r="D17" s="51" t="s">
        <v>516</v>
      </c>
    </row>
    <row r="18" spans="1:14" ht="38.25" x14ac:dyDescent="0.2">
      <c r="A18" s="19" t="s">
        <v>21</v>
      </c>
      <c r="B18" s="20" t="s">
        <v>332</v>
      </c>
      <c r="C18" s="21" t="s">
        <v>325</v>
      </c>
      <c r="D18" s="51" t="s">
        <v>516</v>
      </c>
    </row>
    <row r="19" spans="1:14" ht="27" customHeight="1" x14ac:dyDescent="0.2">
      <c r="A19" s="19" t="s">
        <v>22</v>
      </c>
      <c r="B19" s="20" t="s">
        <v>333</v>
      </c>
      <c r="C19" s="21" t="s">
        <v>325</v>
      </c>
      <c r="D19" s="52" t="s">
        <v>517</v>
      </c>
      <c r="E19" s="107" t="s">
        <v>307</v>
      </c>
      <c r="F19" s="108"/>
      <c r="G19" s="108"/>
      <c r="H19" s="108"/>
      <c r="I19" s="108"/>
    </row>
    <row r="20" spans="1:14" x14ac:dyDescent="0.2">
      <c r="A20" s="19" t="s">
        <v>23</v>
      </c>
      <c r="B20" s="23" t="s">
        <v>334</v>
      </c>
      <c r="C20" s="21" t="s">
        <v>325</v>
      </c>
      <c r="D20" s="53" t="s">
        <v>518</v>
      </c>
    </row>
    <row r="21" spans="1:14" ht="25.5" x14ac:dyDescent="0.2">
      <c r="A21" s="19" t="s">
        <v>24</v>
      </c>
      <c r="B21" s="23" t="s">
        <v>335</v>
      </c>
      <c r="C21" s="21" t="s">
        <v>325</v>
      </c>
      <c r="D21" s="24"/>
    </row>
    <row r="22" spans="1:14" x14ac:dyDescent="0.2">
      <c r="A22" s="19" t="s">
        <v>362</v>
      </c>
      <c r="B22" s="23" t="s">
        <v>336</v>
      </c>
      <c r="C22" s="21" t="s">
        <v>325</v>
      </c>
      <c r="D22" s="25" t="s">
        <v>519</v>
      </c>
    </row>
    <row r="23" spans="1:14" x14ac:dyDescent="0.2">
      <c r="A23" s="19"/>
      <c r="B23" s="42" t="s">
        <v>102</v>
      </c>
      <c r="C23" s="21" t="s">
        <v>325</v>
      </c>
      <c r="D23" s="21"/>
    </row>
    <row r="24" spans="1:14" ht="24.75" customHeight="1" x14ac:dyDescent="0.2">
      <c r="A24" s="19" t="s">
        <v>363</v>
      </c>
      <c r="B24" s="23" t="s">
        <v>337</v>
      </c>
      <c r="C24" s="21" t="s">
        <v>325</v>
      </c>
      <c r="D24" s="35" t="s">
        <v>520</v>
      </c>
      <c r="E24" s="105" t="s">
        <v>308</v>
      </c>
      <c r="F24" s="106"/>
      <c r="G24" s="106"/>
      <c r="H24" s="106"/>
      <c r="I24" s="106"/>
      <c r="K24" s="40" t="s">
        <v>6</v>
      </c>
      <c r="L24" s="40" t="s">
        <v>7</v>
      </c>
      <c r="M24" s="40" t="s">
        <v>8</v>
      </c>
      <c r="N24" s="40" t="s">
        <v>9</v>
      </c>
    </row>
    <row r="25" spans="1:14" x14ac:dyDescent="0.2">
      <c r="A25" s="19" t="s">
        <v>364</v>
      </c>
      <c r="B25" s="23" t="s">
        <v>338</v>
      </c>
      <c r="C25" s="21" t="s">
        <v>325</v>
      </c>
      <c r="D25" s="35"/>
      <c r="K25" s="22" t="s">
        <v>412</v>
      </c>
      <c r="L25" s="28" t="s">
        <v>11</v>
      </c>
      <c r="M25" s="22" t="s">
        <v>10</v>
      </c>
      <c r="N25" s="22" t="s">
        <v>14</v>
      </c>
    </row>
    <row r="26" spans="1:14" ht="51" x14ac:dyDescent="0.2">
      <c r="A26" s="19" t="s">
        <v>365</v>
      </c>
      <c r="B26" s="43" t="s">
        <v>339</v>
      </c>
      <c r="C26" s="21" t="s">
        <v>325</v>
      </c>
      <c r="D26" s="51" t="s">
        <v>521</v>
      </c>
      <c r="K26" s="22" t="s">
        <v>0</v>
      </c>
      <c r="L26" s="28" t="s">
        <v>11</v>
      </c>
      <c r="M26" s="22" t="s">
        <v>10</v>
      </c>
      <c r="N26" s="22" t="s">
        <v>13</v>
      </c>
    </row>
    <row r="27" spans="1:14" x14ac:dyDescent="0.2">
      <c r="A27" s="19" t="s">
        <v>366</v>
      </c>
      <c r="B27" s="43" t="s">
        <v>340</v>
      </c>
      <c r="C27" s="21" t="s">
        <v>325</v>
      </c>
      <c r="D27" s="25" t="s">
        <v>522</v>
      </c>
      <c r="K27" s="22" t="s">
        <v>1</v>
      </c>
      <c r="L27" s="28" t="s">
        <v>11</v>
      </c>
      <c r="M27" s="22" t="s">
        <v>10</v>
      </c>
      <c r="N27" s="22" t="s">
        <v>14</v>
      </c>
    </row>
    <row r="28" spans="1:14" x14ac:dyDescent="0.2">
      <c r="A28" s="19" t="s">
        <v>367</v>
      </c>
      <c r="B28" s="43" t="s">
        <v>341</v>
      </c>
      <c r="C28" s="21" t="s">
        <v>325</v>
      </c>
      <c r="D28" s="32" t="s">
        <v>466</v>
      </c>
      <c r="E28" s="10" t="s">
        <v>309</v>
      </c>
      <c r="K28" s="22" t="s">
        <v>2</v>
      </c>
      <c r="L28" s="28" t="s">
        <v>11</v>
      </c>
      <c r="M28" s="22" t="s">
        <v>10</v>
      </c>
      <c r="N28" s="22" t="s">
        <v>14</v>
      </c>
    </row>
    <row r="29" spans="1:14" ht="25.5" x14ac:dyDescent="0.2">
      <c r="A29" s="19" t="s">
        <v>368</v>
      </c>
      <c r="B29" s="23" t="s">
        <v>342</v>
      </c>
      <c r="C29" s="25" t="s">
        <v>343</v>
      </c>
      <c r="D29" s="35"/>
      <c r="K29" s="22" t="s">
        <v>3</v>
      </c>
      <c r="L29" s="28" t="s">
        <v>11</v>
      </c>
      <c r="M29" s="22" t="s">
        <v>10</v>
      </c>
      <c r="N29" s="22" t="s">
        <v>13</v>
      </c>
    </row>
    <row r="30" spans="1:14" ht="17.25" customHeight="1" x14ac:dyDescent="0.2">
      <c r="A30" s="19" t="s">
        <v>369</v>
      </c>
      <c r="B30" s="23" t="s">
        <v>344</v>
      </c>
      <c r="C30" s="25" t="s">
        <v>343</v>
      </c>
      <c r="D30" s="35"/>
      <c r="K30" s="22" t="s">
        <v>4</v>
      </c>
      <c r="L30" s="101" t="s">
        <v>12</v>
      </c>
      <c r="M30" s="102"/>
      <c r="N30" s="103"/>
    </row>
    <row r="31" spans="1:14" ht="12.75" customHeight="1" x14ac:dyDescent="0.2">
      <c r="A31" s="19" t="s">
        <v>370</v>
      </c>
      <c r="B31" s="23" t="s">
        <v>345</v>
      </c>
      <c r="C31" s="21" t="s">
        <v>346</v>
      </c>
      <c r="D31" s="32"/>
      <c r="E31" s="105" t="s">
        <v>210</v>
      </c>
      <c r="F31" s="106"/>
      <c r="G31" s="106"/>
      <c r="H31" s="106"/>
      <c r="I31" s="106"/>
      <c r="K31" s="22" t="s">
        <v>5</v>
      </c>
      <c r="L31" s="101" t="s">
        <v>12</v>
      </c>
      <c r="M31" s="102"/>
      <c r="N31" s="103"/>
    </row>
    <row r="32" spans="1:14" x14ac:dyDescent="0.2">
      <c r="A32" s="19" t="s">
        <v>371</v>
      </c>
      <c r="B32" s="23" t="s">
        <v>347</v>
      </c>
      <c r="C32" s="21" t="s">
        <v>348</v>
      </c>
      <c r="D32" s="32"/>
    </row>
    <row r="33" spans="1:5" ht="29.25" customHeight="1" x14ac:dyDescent="0.2">
      <c r="A33" s="19" t="s">
        <v>372</v>
      </c>
      <c r="B33" s="23" t="s">
        <v>39</v>
      </c>
      <c r="C33" s="21" t="s">
        <v>349</v>
      </c>
      <c r="D33" s="32"/>
    </row>
    <row r="34" spans="1:5" x14ac:dyDescent="0.2">
      <c r="A34" s="19"/>
      <c r="B34" s="42" t="s">
        <v>40</v>
      </c>
      <c r="C34" s="21" t="s">
        <v>349</v>
      </c>
      <c r="D34" s="32"/>
    </row>
    <row r="35" spans="1:5" x14ac:dyDescent="0.2">
      <c r="A35" s="19"/>
      <c r="B35" s="42" t="s">
        <v>41</v>
      </c>
      <c r="C35" s="21" t="s">
        <v>349</v>
      </c>
      <c r="D35" s="32"/>
    </row>
    <row r="36" spans="1:5" x14ac:dyDescent="0.2">
      <c r="A36" s="19"/>
      <c r="B36" s="42" t="s">
        <v>42</v>
      </c>
      <c r="C36" s="21" t="s">
        <v>349</v>
      </c>
      <c r="D36" s="32"/>
    </row>
    <row r="37" spans="1:5" ht="25.5" x14ac:dyDescent="0.2">
      <c r="A37" s="31" t="s">
        <v>373</v>
      </c>
      <c r="B37" s="23" t="s">
        <v>350</v>
      </c>
      <c r="C37" s="39" t="s">
        <v>325</v>
      </c>
      <c r="D37" s="39"/>
    </row>
    <row r="38" spans="1:5" ht="30" customHeight="1" x14ac:dyDescent="0.2">
      <c r="A38" s="104" t="s">
        <v>211</v>
      </c>
      <c r="B38" s="104"/>
      <c r="C38" s="104"/>
      <c r="D38" s="104"/>
      <c r="E38" t="s">
        <v>310</v>
      </c>
    </row>
    <row r="39" spans="1:5" ht="15.75" x14ac:dyDescent="0.2">
      <c r="A39" s="19" t="s">
        <v>374</v>
      </c>
      <c r="B39" s="20" t="s">
        <v>351</v>
      </c>
      <c r="C39" s="29" t="s">
        <v>325</v>
      </c>
      <c r="D39" s="32" t="s">
        <v>523</v>
      </c>
    </row>
    <row r="40" spans="1:5" ht="15.75" x14ac:dyDescent="0.2">
      <c r="A40" s="19" t="s">
        <v>375</v>
      </c>
      <c r="B40" s="20" t="s">
        <v>352</v>
      </c>
      <c r="C40" s="29" t="s">
        <v>325</v>
      </c>
      <c r="D40" s="32" t="s">
        <v>524</v>
      </c>
    </row>
    <row r="41" spans="1:5" ht="63.75" x14ac:dyDescent="0.2">
      <c r="A41" s="19" t="s">
        <v>376</v>
      </c>
      <c r="B41" s="20" t="s">
        <v>353</v>
      </c>
      <c r="C41" s="29" t="s">
        <v>325</v>
      </c>
      <c r="D41" s="32" t="s">
        <v>467</v>
      </c>
    </row>
    <row r="42" spans="1:5" ht="15.75" x14ac:dyDescent="0.2">
      <c r="A42" s="19" t="s">
        <v>377</v>
      </c>
      <c r="B42" s="20" t="s">
        <v>354</v>
      </c>
      <c r="C42" s="29" t="s">
        <v>325</v>
      </c>
      <c r="D42" s="39"/>
    </row>
    <row r="43" spans="1:5" ht="15.75" x14ac:dyDescent="0.2">
      <c r="A43" s="19" t="s">
        <v>378</v>
      </c>
      <c r="B43" s="20" t="s">
        <v>355</v>
      </c>
      <c r="C43" s="29" t="s">
        <v>325</v>
      </c>
      <c r="D43" s="39"/>
    </row>
    <row r="45" spans="1:5" x14ac:dyDescent="0.2">
      <c r="A45" s="38" t="s">
        <v>411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126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801</v>
      </c>
      <c r="C4" s="5" t="s">
        <v>127</v>
      </c>
    </row>
    <row r="5" spans="1:3" ht="13.5" thickBot="1" x14ac:dyDescent="0.25">
      <c r="A5" s="15" t="s">
        <v>16</v>
      </c>
      <c r="B5" s="2">
        <v>802</v>
      </c>
      <c r="C5" s="5" t="s">
        <v>128</v>
      </c>
    </row>
    <row r="6" spans="1:3" ht="13.5" thickBot="1" x14ac:dyDescent="0.25">
      <c r="A6" s="15" t="s">
        <v>358</v>
      </c>
      <c r="B6" s="2">
        <v>803</v>
      </c>
      <c r="C6" s="5" t="s">
        <v>129</v>
      </c>
    </row>
    <row r="7" spans="1:3" ht="13.5" thickBot="1" x14ac:dyDescent="0.25">
      <c r="A7" s="15" t="s">
        <v>17</v>
      </c>
      <c r="B7" s="2">
        <v>804</v>
      </c>
      <c r="C7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135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901</v>
      </c>
      <c r="C4" s="5" t="s">
        <v>131</v>
      </c>
    </row>
    <row r="5" spans="1:3" ht="13.5" thickBot="1" x14ac:dyDescent="0.25">
      <c r="A5" s="15" t="s">
        <v>16</v>
      </c>
      <c r="B5" s="2">
        <v>902</v>
      </c>
      <c r="C5" s="5" t="s">
        <v>132</v>
      </c>
    </row>
    <row r="6" spans="1:3" ht="13.5" thickBot="1" x14ac:dyDescent="0.25">
      <c r="A6" s="15" t="s">
        <v>358</v>
      </c>
      <c r="B6" s="2">
        <v>903</v>
      </c>
      <c r="C6" s="5" t="s">
        <v>133</v>
      </c>
    </row>
    <row r="7" spans="1:3" ht="13.5" thickBot="1" x14ac:dyDescent="0.25">
      <c r="A7" s="15" t="s">
        <v>17</v>
      </c>
      <c r="B7" s="2">
        <v>904</v>
      </c>
      <c r="C7" s="5" t="s">
        <v>129</v>
      </c>
    </row>
    <row r="8" spans="1:3" ht="13.5" thickBot="1" x14ac:dyDescent="0.25">
      <c r="A8" s="15" t="s">
        <v>18</v>
      </c>
      <c r="B8" s="2">
        <v>905</v>
      </c>
      <c r="C8" s="5" t="s">
        <v>128</v>
      </c>
    </row>
    <row r="9" spans="1:3" ht="13.5" thickBot="1" x14ac:dyDescent="0.25">
      <c r="A9" s="15" t="s">
        <v>19</v>
      </c>
      <c r="B9" s="2">
        <v>906</v>
      </c>
      <c r="C9" s="5" t="s">
        <v>134</v>
      </c>
    </row>
    <row r="10" spans="1:3" ht="13.5" thickBot="1" x14ac:dyDescent="0.25">
      <c r="A10" s="15" t="s">
        <v>20</v>
      </c>
      <c r="B10" s="2">
        <v>907</v>
      </c>
      <c r="C10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1001</v>
      </c>
      <c r="C4" s="5" t="s">
        <v>141</v>
      </c>
    </row>
    <row r="5" spans="1:3" ht="13.5" thickBot="1" x14ac:dyDescent="0.25">
      <c r="A5" s="15" t="s">
        <v>16</v>
      </c>
      <c r="B5" s="2">
        <v>1002</v>
      </c>
      <c r="C5" s="5" t="s">
        <v>142</v>
      </c>
    </row>
    <row r="6" spans="1:3" ht="13.5" thickBot="1" x14ac:dyDescent="0.25">
      <c r="A6" s="15" t="s">
        <v>358</v>
      </c>
      <c r="B6" s="2">
        <v>1003</v>
      </c>
      <c r="C6" s="5" t="s">
        <v>143</v>
      </c>
    </row>
    <row r="7" spans="1:3" ht="13.5" thickBot="1" x14ac:dyDescent="0.25">
      <c r="A7" s="15" t="s">
        <v>17</v>
      </c>
      <c r="B7" s="2">
        <v>1004</v>
      </c>
      <c r="C7" s="5" t="s">
        <v>144</v>
      </c>
    </row>
    <row r="8" spans="1:3" ht="13.5" thickBot="1" x14ac:dyDescent="0.25">
      <c r="A8" s="15" t="s">
        <v>18</v>
      </c>
      <c r="B8" s="2">
        <v>1005</v>
      </c>
      <c r="C8" s="5" t="s">
        <v>145</v>
      </c>
    </row>
    <row r="9" spans="1:3" ht="13.5" thickBot="1" x14ac:dyDescent="0.25">
      <c r="A9" s="15" t="s">
        <v>19</v>
      </c>
      <c r="B9" s="2">
        <v>1006</v>
      </c>
      <c r="C9" s="5" t="s">
        <v>146</v>
      </c>
    </row>
    <row r="10" spans="1:3" ht="13.5" thickBot="1" x14ac:dyDescent="0.25">
      <c r="A10" s="15" t="s">
        <v>20</v>
      </c>
      <c r="B10" s="2">
        <v>1007</v>
      </c>
      <c r="C10" s="5" t="s">
        <v>140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1101</v>
      </c>
      <c r="C4" s="5" t="s">
        <v>147</v>
      </c>
    </row>
    <row r="5" spans="1:3" ht="13.5" thickBot="1" x14ac:dyDescent="0.25">
      <c r="A5" s="15" t="s">
        <v>16</v>
      </c>
      <c r="B5" s="2">
        <v>1102</v>
      </c>
      <c r="C5" s="5" t="s">
        <v>148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26.25" thickBot="1" x14ac:dyDescent="0.25">
      <c r="A4" s="15" t="s">
        <v>357</v>
      </c>
      <c r="B4" s="2">
        <v>12001</v>
      </c>
      <c r="C4" s="5" t="s">
        <v>149</v>
      </c>
    </row>
    <row r="5" spans="1:3" ht="13.5" thickBot="1" x14ac:dyDescent="0.25">
      <c r="A5" s="15" t="s">
        <v>16</v>
      </c>
      <c r="B5" s="2">
        <v>12002</v>
      </c>
      <c r="C5" s="5" t="s">
        <v>150</v>
      </c>
    </row>
    <row r="6" spans="1:3" ht="13.5" thickBot="1" x14ac:dyDescent="0.25">
      <c r="A6" s="15" t="s">
        <v>358</v>
      </c>
      <c r="B6" s="2">
        <v>12003</v>
      </c>
      <c r="C6" s="5" t="s">
        <v>151</v>
      </c>
    </row>
    <row r="7" spans="1:3" ht="13.5" thickBot="1" x14ac:dyDescent="0.25">
      <c r="A7" s="15" t="s">
        <v>17</v>
      </c>
      <c r="B7" s="2">
        <v>12004</v>
      </c>
      <c r="C7" s="5" t="s">
        <v>152</v>
      </c>
    </row>
    <row r="8" spans="1:3" ht="13.5" thickBot="1" x14ac:dyDescent="0.25">
      <c r="A8" s="15" t="s">
        <v>18</v>
      </c>
      <c r="B8" s="2">
        <v>12005</v>
      </c>
      <c r="C8" s="5" t="s">
        <v>153</v>
      </c>
    </row>
    <row r="9" spans="1:3" ht="13.5" thickBot="1" x14ac:dyDescent="0.25">
      <c r="A9" s="15" t="s">
        <v>19</v>
      </c>
      <c r="B9" s="2">
        <v>12006</v>
      </c>
      <c r="C9" s="5" t="s">
        <v>154</v>
      </c>
    </row>
    <row r="10" spans="1:3" ht="13.5" thickBot="1" x14ac:dyDescent="0.25">
      <c r="A10" s="15" t="s">
        <v>20</v>
      </c>
      <c r="B10" s="2">
        <v>12007</v>
      </c>
      <c r="C10" s="5" t="s">
        <v>155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1301</v>
      </c>
      <c r="C4" s="5" t="s">
        <v>136</v>
      </c>
    </row>
    <row r="5" spans="1:3" ht="13.5" thickBot="1" x14ac:dyDescent="0.25">
      <c r="A5" s="15" t="s">
        <v>16</v>
      </c>
      <c r="B5" s="2">
        <v>1302</v>
      </c>
      <c r="C5" s="5" t="s">
        <v>156</v>
      </c>
    </row>
    <row r="6" spans="1:3" ht="13.5" thickBot="1" x14ac:dyDescent="0.25">
      <c r="A6" s="15" t="s">
        <v>358</v>
      </c>
      <c r="B6" s="2">
        <v>1303</v>
      </c>
      <c r="C6" s="5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320</v>
      </c>
      <c r="B3" s="8">
        <v>1401</v>
      </c>
      <c r="C3" s="9" t="s">
        <v>46</v>
      </c>
    </row>
    <row r="4" spans="1:3" ht="13.5" thickBot="1" x14ac:dyDescent="0.25">
      <c r="A4" s="16" t="s">
        <v>357</v>
      </c>
      <c r="B4" s="2">
        <v>1401</v>
      </c>
      <c r="C4" s="5" t="s">
        <v>158</v>
      </c>
    </row>
    <row r="5" spans="1:3" ht="13.5" thickBot="1" x14ac:dyDescent="0.25">
      <c r="A5" s="16" t="s">
        <v>16</v>
      </c>
      <c r="B5" s="2">
        <v>1402</v>
      </c>
      <c r="C5" s="5" t="s">
        <v>159</v>
      </c>
    </row>
    <row r="6" spans="1:3" ht="13.5" thickBot="1" x14ac:dyDescent="0.25">
      <c r="A6" s="16" t="s">
        <v>358</v>
      </c>
      <c r="B6" s="2">
        <v>1403</v>
      </c>
      <c r="C6" s="5" t="s">
        <v>160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1501</v>
      </c>
      <c r="C4" s="2" t="s">
        <v>161</v>
      </c>
    </row>
    <row r="5" spans="1:3" ht="13.5" thickBot="1" x14ac:dyDescent="0.25">
      <c r="A5" s="15" t="s">
        <v>16</v>
      </c>
      <c r="B5" s="2">
        <v>1502</v>
      </c>
      <c r="C5" s="2" t="s">
        <v>162</v>
      </c>
    </row>
    <row r="6" spans="1:3" ht="13.5" thickBot="1" x14ac:dyDescent="0.25">
      <c r="A6" s="15" t="s">
        <v>358</v>
      </c>
      <c r="B6" s="2">
        <v>1503</v>
      </c>
      <c r="C6" s="2" t="s">
        <v>212</v>
      </c>
    </row>
    <row r="7" spans="1:3" ht="13.5" thickBot="1" x14ac:dyDescent="0.25">
      <c r="A7" s="15" t="s">
        <v>17</v>
      </c>
      <c r="B7" s="2">
        <v>1504</v>
      </c>
      <c r="C7" s="2" t="s">
        <v>213</v>
      </c>
    </row>
    <row r="8" spans="1:3" ht="13.5" thickBot="1" x14ac:dyDescent="0.25">
      <c r="A8" s="15" t="s">
        <v>18</v>
      </c>
      <c r="B8" s="2">
        <v>1505</v>
      </c>
      <c r="C8" s="2" t="s">
        <v>214</v>
      </c>
    </row>
    <row r="9" spans="1:3" ht="13.5" thickBot="1" x14ac:dyDescent="0.25">
      <c r="A9" s="15" t="s">
        <v>19</v>
      </c>
      <c r="B9" s="2">
        <v>1506</v>
      </c>
      <c r="C9" s="5" t="s">
        <v>215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7" t="s">
        <v>357</v>
      </c>
      <c r="B4" s="2">
        <v>1601</v>
      </c>
      <c r="C4" s="5" t="s">
        <v>216</v>
      </c>
    </row>
    <row r="5" spans="1:3" ht="13.5" thickBot="1" x14ac:dyDescent="0.25">
      <c r="A5" s="15" t="s">
        <v>16</v>
      </c>
      <c r="B5" s="2">
        <v>1602</v>
      </c>
      <c r="C5" s="5" t="s">
        <v>217</v>
      </c>
    </row>
    <row r="6" spans="1:3" ht="13.5" thickBot="1" x14ac:dyDescent="0.25">
      <c r="A6" s="15" t="s">
        <v>358</v>
      </c>
      <c r="B6" s="2">
        <v>1603</v>
      </c>
      <c r="C6" s="5" t="s">
        <v>218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6" t="s">
        <v>357</v>
      </c>
      <c r="B4" s="2">
        <v>1701</v>
      </c>
      <c r="C4" s="5" t="s">
        <v>219</v>
      </c>
    </row>
    <row r="5" spans="1:3" ht="13.5" thickBot="1" x14ac:dyDescent="0.25">
      <c r="A5" s="16" t="s">
        <v>16</v>
      </c>
      <c r="B5" s="2">
        <v>1702</v>
      </c>
      <c r="C5" s="5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"/>
  <sheetViews>
    <sheetView tabSelected="1" zoomScale="160" zoomScaleNormal="160" workbookViewId="0">
      <pane xSplit="3" ySplit="4" topLeftCell="D16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8.42578125" customWidth="1"/>
    <col min="2" max="2" width="47" customWidth="1"/>
    <col min="3" max="3" width="12" customWidth="1"/>
    <col min="4" max="4" width="19.85546875" style="4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ht="15.75" x14ac:dyDescent="0.25">
      <c r="A1" s="114" t="s">
        <v>28</v>
      </c>
      <c r="B1" s="114"/>
      <c r="C1" s="114"/>
      <c r="D1" s="114"/>
    </row>
    <row r="2" spans="1:5" ht="15.75" x14ac:dyDescent="0.25">
      <c r="A2" s="115" t="s">
        <v>525</v>
      </c>
      <c r="B2" s="115"/>
      <c r="C2" s="115"/>
      <c r="D2" s="115"/>
    </row>
    <row r="3" spans="1:5" ht="15.75" x14ac:dyDescent="0.25">
      <c r="A3" s="114"/>
      <c r="B3" s="116" t="s">
        <v>464</v>
      </c>
      <c r="C3" s="114"/>
      <c r="D3" s="114"/>
    </row>
    <row r="4" spans="1:5" ht="15.75" x14ac:dyDescent="0.25">
      <c r="A4" s="26" t="s">
        <v>320</v>
      </c>
      <c r="B4" s="34" t="s">
        <v>321</v>
      </c>
      <c r="C4" s="34" t="s">
        <v>322</v>
      </c>
      <c r="D4" s="48" t="s">
        <v>323</v>
      </c>
    </row>
    <row r="5" spans="1:5" x14ac:dyDescent="0.2">
      <c r="A5" s="19" t="s">
        <v>357</v>
      </c>
      <c r="B5" s="30" t="s">
        <v>324</v>
      </c>
      <c r="C5" s="21" t="s">
        <v>325</v>
      </c>
      <c r="D5" s="25"/>
    </row>
    <row r="6" spans="1:5" x14ac:dyDescent="0.2">
      <c r="A6" s="19" t="s">
        <v>16</v>
      </c>
      <c r="B6" s="30" t="s">
        <v>29</v>
      </c>
      <c r="C6" s="21" t="s">
        <v>325</v>
      </c>
      <c r="D6" s="25" t="s">
        <v>526</v>
      </c>
      <c r="E6" s="10"/>
    </row>
    <row r="7" spans="1:5" x14ac:dyDescent="0.2">
      <c r="A7" s="44" t="s">
        <v>358</v>
      </c>
      <c r="B7" s="30" t="s">
        <v>30</v>
      </c>
      <c r="C7" s="25" t="s">
        <v>325</v>
      </c>
      <c r="D7" s="25" t="s">
        <v>527</v>
      </c>
      <c r="E7" s="10"/>
    </row>
    <row r="8" spans="1:5" ht="30" customHeight="1" x14ac:dyDescent="0.2">
      <c r="A8" s="112" t="s">
        <v>163</v>
      </c>
      <c r="B8" s="112"/>
      <c r="C8" s="112"/>
      <c r="D8" s="112"/>
    </row>
    <row r="9" spans="1:5" ht="25.5" x14ac:dyDescent="0.2">
      <c r="A9" s="44" t="s">
        <v>17</v>
      </c>
      <c r="B9" s="33" t="s">
        <v>31</v>
      </c>
      <c r="C9" s="25" t="s">
        <v>356</v>
      </c>
      <c r="D9" s="46">
        <f>D11</f>
        <v>19391.32</v>
      </c>
    </row>
    <row r="10" spans="1:5" x14ac:dyDescent="0.2">
      <c r="A10" s="44" t="s">
        <v>18</v>
      </c>
      <c r="B10" s="45" t="s">
        <v>460</v>
      </c>
      <c r="C10" s="25" t="s">
        <v>356</v>
      </c>
      <c r="D10" s="47"/>
      <c r="E10" s="10"/>
    </row>
    <row r="11" spans="1:5" x14ac:dyDescent="0.2">
      <c r="A11" s="63" t="s">
        <v>19</v>
      </c>
      <c r="B11" s="64" t="s">
        <v>461</v>
      </c>
      <c r="C11" s="65" t="s">
        <v>356</v>
      </c>
      <c r="D11" s="66">
        <v>19391.32</v>
      </c>
      <c r="E11" s="10"/>
    </row>
    <row r="12" spans="1:5" ht="25.5" x14ac:dyDescent="0.2">
      <c r="A12" s="63" t="s">
        <v>20</v>
      </c>
      <c r="B12" s="67" t="s">
        <v>164</v>
      </c>
      <c r="C12" s="65" t="s">
        <v>356</v>
      </c>
      <c r="D12" s="68">
        <f>SUM(D13:D15)</f>
        <v>43231.199999999997</v>
      </c>
    </row>
    <row r="13" spans="1:5" x14ac:dyDescent="0.2">
      <c r="A13" s="63" t="s">
        <v>21</v>
      </c>
      <c r="B13" s="64" t="s">
        <v>453</v>
      </c>
      <c r="C13" s="65" t="s">
        <v>356</v>
      </c>
      <c r="D13" s="66">
        <f>43231.2-D14-D15</f>
        <v>13776.96</v>
      </c>
    </row>
    <row r="14" spans="1:5" x14ac:dyDescent="0.2">
      <c r="A14" s="63" t="s">
        <v>22</v>
      </c>
      <c r="B14" s="64" t="s">
        <v>530</v>
      </c>
      <c r="C14" s="65" t="s">
        <v>356</v>
      </c>
      <c r="D14" s="66">
        <v>12541.8</v>
      </c>
    </row>
    <row r="15" spans="1:5" x14ac:dyDescent="0.2">
      <c r="A15" s="63" t="s">
        <v>23</v>
      </c>
      <c r="B15" s="64" t="s">
        <v>454</v>
      </c>
      <c r="C15" s="65" t="s">
        <v>356</v>
      </c>
      <c r="D15" s="66">
        <v>16912.439999999999</v>
      </c>
    </row>
    <row r="16" spans="1:5" x14ac:dyDescent="0.2">
      <c r="A16" s="63" t="s">
        <v>24</v>
      </c>
      <c r="B16" s="67" t="s">
        <v>32</v>
      </c>
      <c r="C16" s="65" t="s">
        <v>356</v>
      </c>
      <c r="D16" s="68">
        <f>D17</f>
        <v>20779.14</v>
      </c>
    </row>
    <row r="17" spans="1:10" x14ac:dyDescent="0.2">
      <c r="A17" s="63" t="s">
        <v>362</v>
      </c>
      <c r="B17" s="64" t="s">
        <v>455</v>
      </c>
      <c r="C17" s="65" t="s">
        <v>356</v>
      </c>
      <c r="D17" s="66">
        <v>20779.14</v>
      </c>
    </row>
    <row r="18" spans="1:10" x14ac:dyDescent="0.2">
      <c r="A18" s="63" t="s">
        <v>363</v>
      </c>
      <c r="B18" s="64" t="s">
        <v>456</v>
      </c>
      <c r="C18" s="65" t="s">
        <v>356</v>
      </c>
      <c r="D18" s="69"/>
    </row>
    <row r="19" spans="1:10" x14ac:dyDescent="0.2">
      <c r="A19" s="63" t="s">
        <v>364</v>
      </c>
      <c r="B19" s="64" t="s">
        <v>457</v>
      </c>
      <c r="C19" s="65" t="s">
        <v>356</v>
      </c>
      <c r="D19" s="70"/>
    </row>
    <row r="20" spans="1:10" ht="25.5" x14ac:dyDescent="0.2">
      <c r="A20" s="63" t="s">
        <v>365</v>
      </c>
      <c r="B20" s="64" t="s">
        <v>458</v>
      </c>
      <c r="C20" s="65" t="s">
        <v>356</v>
      </c>
      <c r="D20" s="70"/>
      <c r="F20" s="56"/>
      <c r="G20" s="56"/>
      <c r="H20" s="56"/>
      <c r="I20" s="56"/>
      <c r="J20" s="56"/>
    </row>
    <row r="21" spans="1:10" x14ac:dyDescent="0.2">
      <c r="A21" s="63" t="s">
        <v>366</v>
      </c>
      <c r="B21" s="64" t="s">
        <v>459</v>
      </c>
      <c r="C21" s="65" t="s">
        <v>356</v>
      </c>
      <c r="D21" s="70"/>
      <c r="F21" s="56"/>
      <c r="G21" s="56"/>
      <c r="H21" s="56"/>
      <c r="I21" s="56"/>
      <c r="J21" s="56"/>
    </row>
    <row r="22" spans="1:10" x14ac:dyDescent="0.2">
      <c r="A22" s="63" t="s">
        <v>367</v>
      </c>
      <c r="B22" s="67" t="s">
        <v>33</v>
      </c>
      <c r="C22" s="65" t="s">
        <v>356</v>
      </c>
      <c r="D22" s="70"/>
      <c r="E22" s="10"/>
      <c r="F22" s="56"/>
      <c r="G22" s="56"/>
      <c r="H22" s="56"/>
      <c r="I22" s="56"/>
      <c r="J22" s="56"/>
    </row>
    <row r="23" spans="1:10" ht="25.5" x14ac:dyDescent="0.2">
      <c r="A23" s="63" t="s">
        <v>368</v>
      </c>
      <c r="B23" s="67" t="s">
        <v>34</v>
      </c>
      <c r="C23" s="65" t="s">
        <v>356</v>
      </c>
      <c r="D23" s="68">
        <f>D25</f>
        <v>41843.379999999997</v>
      </c>
      <c r="F23" s="57"/>
      <c r="G23" s="57"/>
      <c r="H23" s="56"/>
      <c r="I23" s="57"/>
      <c r="J23" s="57"/>
    </row>
    <row r="24" spans="1:10" x14ac:dyDescent="0.2">
      <c r="A24" s="63" t="s">
        <v>369</v>
      </c>
      <c r="B24" s="64" t="s">
        <v>460</v>
      </c>
      <c r="C24" s="65" t="s">
        <v>356</v>
      </c>
      <c r="D24" s="70"/>
      <c r="F24" s="58"/>
      <c r="G24" s="59"/>
      <c r="H24" s="56"/>
      <c r="I24" s="60"/>
      <c r="J24" s="59"/>
    </row>
    <row r="25" spans="1:10" x14ac:dyDescent="0.2">
      <c r="A25" s="63" t="s">
        <v>370</v>
      </c>
      <c r="B25" s="64" t="s">
        <v>461</v>
      </c>
      <c r="C25" s="65" t="s">
        <v>356</v>
      </c>
      <c r="D25" s="66">
        <f>D9+D12-D16</f>
        <v>41843.379999999997</v>
      </c>
      <c r="F25" s="58"/>
      <c r="G25" s="59"/>
      <c r="H25" s="56"/>
      <c r="I25" s="58"/>
      <c r="J25" s="59"/>
    </row>
    <row r="26" spans="1:10" ht="26.25" customHeight="1" x14ac:dyDescent="0.2">
      <c r="A26" s="113" t="s">
        <v>165</v>
      </c>
      <c r="B26" s="113"/>
      <c r="C26" s="113"/>
      <c r="D26" s="113"/>
      <c r="F26" s="58"/>
      <c r="G26" s="59"/>
      <c r="H26" s="56"/>
      <c r="I26" s="58"/>
      <c r="J26" s="59"/>
    </row>
    <row r="27" spans="1:10" x14ac:dyDescent="0.2">
      <c r="A27" s="63" t="s">
        <v>371</v>
      </c>
      <c r="B27" s="67" t="s">
        <v>166</v>
      </c>
      <c r="C27" s="65" t="s">
        <v>325</v>
      </c>
      <c r="D27" s="65"/>
      <c r="F27" s="58"/>
      <c r="G27" s="59"/>
      <c r="H27" s="56"/>
      <c r="I27" s="58"/>
      <c r="J27" s="59"/>
    </row>
    <row r="28" spans="1:10" ht="38.25" x14ac:dyDescent="0.2">
      <c r="A28" s="55" t="s">
        <v>468</v>
      </c>
      <c r="B28" s="71" t="s">
        <v>469</v>
      </c>
      <c r="C28" s="72" t="s">
        <v>356</v>
      </c>
      <c r="D28" s="73">
        <v>10736.52</v>
      </c>
      <c r="F28" s="58"/>
      <c r="G28" s="59"/>
      <c r="H28" s="56"/>
      <c r="I28" s="58"/>
      <c r="J28" s="59"/>
    </row>
    <row r="29" spans="1:10" ht="38.25" x14ac:dyDescent="0.2">
      <c r="A29" s="74" t="s">
        <v>470</v>
      </c>
      <c r="B29" s="75" t="s">
        <v>471</v>
      </c>
      <c r="C29" s="76" t="s">
        <v>356</v>
      </c>
      <c r="D29" s="77">
        <f>H29</f>
        <v>0</v>
      </c>
      <c r="F29" s="58"/>
      <c r="G29" s="59"/>
      <c r="H29" s="56"/>
      <c r="I29" s="58"/>
      <c r="J29" s="59"/>
    </row>
    <row r="30" spans="1:10" ht="51" x14ac:dyDescent="0.2">
      <c r="A30" s="74" t="s">
        <v>472</v>
      </c>
      <c r="B30" s="75" t="s">
        <v>473</v>
      </c>
      <c r="C30" s="76" t="s">
        <v>356</v>
      </c>
      <c r="D30" s="77">
        <v>0</v>
      </c>
      <c r="F30" s="58"/>
      <c r="G30" s="59"/>
      <c r="H30" s="56"/>
      <c r="I30" s="58"/>
      <c r="J30" s="59"/>
    </row>
    <row r="31" spans="1:10" ht="25.5" x14ac:dyDescent="0.2">
      <c r="A31" s="96" t="s">
        <v>474</v>
      </c>
      <c r="B31" s="78" t="s">
        <v>475</v>
      </c>
      <c r="C31" s="79" t="s">
        <v>356</v>
      </c>
      <c r="D31" s="80">
        <v>0</v>
      </c>
      <c r="F31" s="58"/>
      <c r="G31" s="59"/>
      <c r="H31" s="56"/>
      <c r="I31" s="58"/>
      <c r="J31" s="59"/>
    </row>
    <row r="32" spans="1:10" x14ac:dyDescent="0.2">
      <c r="A32" s="96"/>
      <c r="B32" s="109" t="s">
        <v>528</v>
      </c>
      <c r="C32" s="110"/>
      <c r="D32" s="111"/>
      <c r="F32" s="58"/>
      <c r="G32" s="59"/>
      <c r="H32" s="56"/>
      <c r="I32" s="58"/>
      <c r="J32" s="59"/>
    </row>
    <row r="33" spans="1:10" collapsed="1" x14ac:dyDescent="0.2">
      <c r="A33" s="96" t="s">
        <v>476</v>
      </c>
      <c r="B33" s="78" t="s">
        <v>529</v>
      </c>
      <c r="C33" s="83" t="s">
        <v>356</v>
      </c>
      <c r="D33" s="80">
        <v>0</v>
      </c>
      <c r="F33" s="58"/>
      <c r="G33" s="59"/>
      <c r="H33" s="56"/>
      <c r="I33" s="58"/>
      <c r="J33" s="59"/>
    </row>
    <row r="34" spans="1:10" x14ac:dyDescent="0.2">
      <c r="A34" s="96"/>
      <c r="B34" s="109" t="s">
        <v>528</v>
      </c>
      <c r="C34" s="110"/>
      <c r="D34" s="111"/>
      <c r="F34" s="58"/>
      <c r="G34" s="59"/>
      <c r="H34" s="56"/>
      <c r="I34" s="58"/>
      <c r="J34" s="59"/>
    </row>
    <row r="35" spans="1:10" x14ac:dyDescent="0.2">
      <c r="A35" s="96" t="s">
        <v>477</v>
      </c>
      <c r="B35" s="78" t="s">
        <v>478</v>
      </c>
      <c r="C35" s="83" t="s">
        <v>356</v>
      </c>
      <c r="D35" s="80">
        <v>0</v>
      </c>
      <c r="F35" s="58"/>
      <c r="G35" s="59"/>
      <c r="H35" s="56"/>
      <c r="I35" s="58"/>
      <c r="J35" s="59"/>
    </row>
    <row r="36" spans="1:10" x14ac:dyDescent="0.2">
      <c r="A36" s="96"/>
      <c r="B36" s="109" t="s">
        <v>528</v>
      </c>
      <c r="C36" s="110"/>
      <c r="D36" s="111"/>
      <c r="F36" s="58"/>
      <c r="G36" s="59"/>
      <c r="H36" s="56"/>
      <c r="I36" s="58"/>
      <c r="J36" s="59"/>
    </row>
    <row r="37" spans="1:10" x14ac:dyDescent="0.2">
      <c r="A37" s="96" t="s">
        <v>479</v>
      </c>
      <c r="B37" s="78" t="s">
        <v>480</v>
      </c>
      <c r="C37" s="83" t="s">
        <v>356</v>
      </c>
      <c r="D37" s="80">
        <v>0</v>
      </c>
      <c r="F37" s="58"/>
      <c r="G37" s="59"/>
      <c r="H37" s="56"/>
      <c r="I37" s="58"/>
      <c r="J37" s="59"/>
    </row>
    <row r="38" spans="1:10" x14ac:dyDescent="0.2">
      <c r="A38" s="96"/>
      <c r="B38" s="109" t="s">
        <v>528</v>
      </c>
      <c r="C38" s="110"/>
      <c r="D38" s="111"/>
      <c r="F38" s="58"/>
      <c r="G38" s="59"/>
      <c r="H38" s="56"/>
      <c r="I38" s="58"/>
      <c r="J38" s="59"/>
    </row>
    <row r="39" spans="1:10" collapsed="1" x14ac:dyDescent="0.2">
      <c r="A39" s="96" t="s">
        <v>481</v>
      </c>
      <c r="B39" s="78" t="s">
        <v>482</v>
      </c>
      <c r="C39" s="83" t="s">
        <v>356</v>
      </c>
      <c r="D39" s="80">
        <v>0</v>
      </c>
      <c r="F39" s="58"/>
      <c r="G39" s="59"/>
      <c r="H39" s="56"/>
      <c r="I39" s="58"/>
      <c r="J39" s="59"/>
    </row>
    <row r="40" spans="1:10" x14ac:dyDescent="0.2">
      <c r="A40" s="96"/>
      <c r="B40" s="109" t="s">
        <v>528</v>
      </c>
      <c r="C40" s="110"/>
      <c r="D40" s="111"/>
      <c r="F40" s="58"/>
      <c r="G40" s="59"/>
      <c r="H40" s="56"/>
      <c r="I40" s="58"/>
      <c r="J40" s="59"/>
    </row>
    <row r="41" spans="1:10" ht="25.5" x14ac:dyDescent="0.2">
      <c r="A41" s="96" t="s">
        <v>483</v>
      </c>
      <c r="B41" s="78" t="s">
        <v>484</v>
      </c>
      <c r="C41" s="83" t="s">
        <v>356</v>
      </c>
      <c r="D41" s="80">
        <v>0</v>
      </c>
      <c r="F41" s="58"/>
      <c r="G41" s="59"/>
      <c r="H41" s="56"/>
      <c r="I41" s="58"/>
      <c r="J41" s="59"/>
    </row>
    <row r="42" spans="1:10" x14ac:dyDescent="0.2">
      <c r="A42" s="96"/>
      <c r="B42" s="109" t="s">
        <v>528</v>
      </c>
      <c r="C42" s="110"/>
      <c r="D42" s="111"/>
      <c r="F42" s="58"/>
      <c r="G42" s="59"/>
      <c r="H42" s="56"/>
      <c r="I42" s="58"/>
      <c r="J42" s="59"/>
    </row>
    <row r="43" spans="1:10" s="18" customFormat="1" x14ac:dyDescent="0.2">
      <c r="A43" s="96" t="s">
        <v>485</v>
      </c>
      <c r="B43" s="78" t="s">
        <v>486</v>
      </c>
      <c r="C43" s="83" t="s">
        <v>356</v>
      </c>
      <c r="D43" s="80">
        <v>0</v>
      </c>
      <c r="F43" s="97"/>
      <c r="G43" s="98"/>
      <c r="H43" s="99"/>
      <c r="I43" s="97"/>
      <c r="J43" s="98"/>
    </row>
    <row r="44" spans="1:10" x14ac:dyDescent="0.2">
      <c r="A44" s="100"/>
      <c r="B44" s="109" t="s">
        <v>528</v>
      </c>
      <c r="C44" s="110"/>
      <c r="D44" s="111"/>
      <c r="F44" s="58"/>
      <c r="G44" s="59"/>
      <c r="H44" s="56"/>
      <c r="I44" s="58"/>
      <c r="J44" s="59"/>
    </row>
    <row r="45" spans="1:10" ht="25.5" customHeight="1" x14ac:dyDescent="0.2">
      <c r="A45" s="74" t="s">
        <v>487</v>
      </c>
      <c r="B45" s="75" t="s">
        <v>508</v>
      </c>
      <c r="C45" s="81" t="s">
        <v>356</v>
      </c>
      <c r="D45" s="82">
        <v>0</v>
      </c>
      <c r="F45" s="58"/>
      <c r="G45" s="59"/>
      <c r="H45" s="56"/>
      <c r="I45" s="58"/>
      <c r="J45" s="59"/>
    </row>
    <row r="46" spans="1:10" ht="12.75" customHeight="1" x14ac:dyDescent="0.2">
      <c r="A46" s="74" t="s">
        <v>506</v>
      </c>
      <c r="B46" s="75" t="s">
        <v>507</v>
      </c>
      <c r="C46" s="81" t="s">
        <v>356</v>
      </c>
      <c r="D46" s="82">
        <v>0</v>
      </c>
      <c r="F46" s="58"/>
      <c r="G46" s="59"/>
      <c r="H46" s="56"/>
      <c r="I46" s="58"/>
      <c r="J46" s="59"/>
    </row>
    <row r="47" spans="1:10" ht="25.5" x14ac:dyDescent="0.2">
      <c r="A47" s="74" t="s">
        <v>488</v>
      </c>
      <c r="B47" s="75" t="s">
        <v>489</v>
      </c>
      <c r="C47" s="81" t="s">
        <v>356</v>
      </c>
      <c r="D47" s="82">
        <v>0</v>
      </c>
      <c r="F47" s="58"/>
      <c r="G47" s="59"/>
      <c r="H47" s="56"/>
      <c r="I47" s="58"/>
      <c r="J47" s="59"/>
    </row>
    <row r="48" spans="1:10" ht="25.5" x14ac:dyDescent="0.2">
      <c r="A48" s="74" t="s">
        <v>490</v>
      </c>
      <c r="B48" s="75" t="s">
        <v>491</v>
      </c>
      <c r="C48" s="81" t="s">
        <v>356</v>
      </c>
      <c r="D48" s="82">
        <v>0</v>
      </c>
      <c r="F48" s="58"/>
      <c r="G48" s="59"/>
      <c r="H48" s="56"/>
      <c r="I48" s="58"/>
      <c r="J48" s="59"/>
    </row>
    <row r="49" spans="1:10" ht="25.5" x14ac:dyDescent="0.2">
      <c r="A49" s="74" t="s">
        <v>492</v>
      </c>
      <c r="B49" s="75" t="s">
        <v>493</v>
      </c>
      <c r="C49" s="81" t="s">
        <v>356</v>
      </c>
      <c r="D49" s="82">
        <v>0</v>
      </c>
      <c r="F49" s="58"/>
      <c r="G49" s="59"/>
      <c r="H49" s="56"/>
      <c r="I49" s="58"/>
      <c r="J49" s="59"/>
    </row>
    <row r="50" spans="1:10" ht="25.5" x14ac:dyDescent="0.2">
      <c r="A50" s="74" t="s">
        <v>494</v>
      </c>
      <c r="B50" s="75" t="s">
        <v>495</v>
      </c>
      <c r="C50" s="81" t="s">
        <v>356</v>
      </c>
      <c r="D50" s="82">
        <v>0</v>
      </c>
      <c r="F50" s="58"/>
      <c r="G50" s="59"/>
      <c r="H50" s="56"/>
      <c r="I50" s="58"/>
      <c r="J50" s="59"/>
    </row>
    <row r="51" spans="1:10" ht="25.5" x14ac:dyDescent="0.2">
      <c r="A51" s="74" t="s">
        <v>496</v>
      </c>
      <c r="B51" s="75" t="s">
        <v>497</v>
      </c>
      <c r="C51" s="81" t="s">
        <v>356</v>
      </c>
      <c r="D51" s="82">
        <v>0</v>
      </c>
      <c r="F51" s="58"/>
      <c r="G51" s="59"/>
      <c r="H51" s="56"/>
      <c r="I51" s="58"/>
      <c r="J51" s="59"/>
    </row>
    <row r="52" spans="1:10" x14ac:dyDescent="0.2">
      <c r="A52" s="74" t="s">
        <v>498</v>
      </c>
      <c r="B52" s="75" t="s">
        <v>499</v>
      </c>
      <c r="C52" s="81" t="s">
        <v>356</v>
      </c>
      <c r="D52" s="82">
        <v>0</v>
      </c>
      <c r="F52" s="58"/>
      <c r="G52" s="59"/>
      <c r="H52" s="56"/>
      <c r="I52" s="58"/>
      <c r="J52" s="59"/>
    </row>
    <row r="53" spans="1:10" ht="38.25" x14ac:dyDescent="0.2">
      <c r="A53" s="74" t="s">
        <v>500</v>
      </c>
      <c r="B53" s="75" t="s">
        <v>501</v>
      </c>
      <c r="C53" s="81" t="s">
        <v>356</v>
      </c>
      <c r="D53" s="82">
        <v>0</v>
      </c>
      <c r="F53" s="58"/>
      <c r="G53" s="59"/>
      <c r="H53" s="56"/>
      <c r="I53" s="58"/>
      <c r="J53" s="59"/>
    </row>
    <row r="54" spans="1:10" ht="51" x14ac:dyDescent="0.2">
      <c r="A54" s="74" t="s">
        <v>502</v>
      </c>
      <c r="B54" s="75" t="s">
        <v>503</v>
      </c>
      <c r="C54" s="81" t="s">
        <v>356</v>
      </c>
      <c r="D54" s="82">
        <v>0</v>
      </c>
      <c r="F54" s="58"/>
      <c r="G54" s="59"/>
      <c r="H54" s="56"/>
      <c r="I54" s="58"/>
      <c r="J54" s="59"/>
    </row>
    <row r="55" spans="1:10" x14ac:dyDescent="0.2">
      <c r="A55" s="74" t="s">
        <v>504</v>
      </c>
      <c r="B55" s="78" t="s">
        <v>505</v>
      </c>
      <c r="C55" s="83" t="s">
        <v>356</v>
      </c>
      <c r="D55" s="84">
        <v>0</v>
      </c>
      <c r="F55" s="58"/>
      <c r="G55" s="59"/>
      <c r="H55" s="56"/>
      <c r="I55" s="58"/>
      <c r="J55" s="59"/>
    </row>
    <row r="56" spans="1:10" x14ac:dyDescent="0.2">
      <c r="A56" s="113" t="s">
        <v>167</v>
      </c>
      <c r="B56" s="113"/>
      <c r="C56" s="113"/>
      <c r="D56" s="113"/>
      <c r="F56" s="58"/>
      <c r="G56" s="59"/>
      <c r="H56" s="56"/>
      <c r="I56" s="58"/>
      <c r="J56" s="59"/>
    </row>
    <row r="57" spans="1:10" x14ac:dyDescent="0.2">
      <c r="A57" s="63" t="s">
        <v>374</v>
      </c>
      <c r="B57" s="67" t="s">
        <v>168</v>
      </c>
      <c r="C57" s="65" t="s">
        <v>346</v>
      </c>
      <c r="D57" s="65"/>
      <c r="F57" s="58"/>
      <c r="G57" s="59"/>
      <c r="H57" s="56"/>
      <c r="I57" s="58"/>
      <c r="J57" s="59"/>
    </row>
    <row r="58" spans="1:10" x14ac:dyDescent="0.2">
      <c r="A58" s="63" t="s">
        <v>375</v>
      </c>
      <c r="B58" s="67" t="s">
        <v>169</v>
      </c>
      <c r="C58" s="65" t="s">
        <v>346</v>
      </c>
      <c r="D58" s="65"/>
      <c r="F58" s="58"/>
      <c r="G58" s="59"/>
      <c r="H58" s="56"/>
      <c r="I58" s="60"/>
      <c r="J58" s="59"/>
    </row>
    <row r="59" spans="1:10" ht="25.5" x14ac:dyDescent="0.2">
      <c r="A59" s="63" t="s">
        <v>376</v>
      </c>
      <c r="B59" s="67" t="s">
        <v>170</v>
      </c>
      <c r="C59" s="65" t="s">
        <v>346</v>
      </c>
      <c r="D59" s="65"/>
      <c r="F59" s="58"/>
      <c r="G59" s="59"/>
      <c r="H59" s="56"/>
      <c r="I59" s="60"/>
      <c r="J59" s="59"/>
    </row>
    <row r="60" spans="1:10" ht="12.75" customHeight="1" x14ac:dyDescent="0.2">
      <c r="A60" s="63" t="s">
        <v>377</v>
      </c>
      <c r="B60" s="67" t="s">
        <v>171</v>
      </c>
      <c r="C60" s="65" t="s">
        <v>356</v>
      </c>
      <c r="D60" s="65"/>
      <c r="F60" s="58"/>
      <c r="G60" s="59"/>
      <c r="H60" s="56"/>
      <c r="I60" s="58"/>
      <c r="J60" s="59"/>
    </row>
    <row r="61" spans="1:10" x14ac:dyDescent="0.2">
      <c r="A61" s="113" t="s">
        <v>35</v>
      </c>
      <c r="B61" s="113"/>
      <c r="C61" s="113"/>
      <c r="D61" s="113"/>
      <c r="F61" s="58"/>
      <c r="G61" s="59"/>
      <c r="H61" s="56"/>
      <c r="I61" s="58"/>
      <c r="J61" s="59"/>
    </row>
    <row r="62" spans="1:10" ht="25.5" x14ac:dyDescent="0.2">
      <c r="A62" s="63" t="s">
        <v>378</v>
      </c>
      <c r="B62" s="67" t="s">
        <v>36</v>
      </c>
      <c r="C62" s="65" t="s">
        <v>356</v>
      </c>
      <c r="D62" s="85">
        <f>D64</f>
        <v>0</v>
      </c>
      <c r="F62" s="58"/>
      <c r="G62" s="59"/>
      <c r="H62" s="56"/>
      <c r="I62" s="58"/>
      <c r="J62" s="59"/>
    </row>
    <row r="63" spans="1:10" x14ac:dyDescent="0.2">
      <c r="A63" s="63" t="s">
        <v>379</v>
      </c>
      <c r="B63" s="64" t="s">
        <v>462</v>
      </c>
      <c r="C63" s="65" t="s">
        <v>356</v>
      </c>
      <c r="D63" s="70"/>
      <c r="F63" s="58"/>
      <c r="G63" s="59"/>
      <c r="H63" s="56"/>
      <c r="I63" s="58"/>
      <c r="J63" s="59"/>
    </row>
    <row r="64" spans="1:10" x14ac:dyDescent="0.2">
      <c r="A64" s="63" t="s">
        <v>380</v>
      </c>
      <c r="B64" s="64" t="s">
        <v>463</v>
      </c>
      <c r="C64" s="65" t="s">
        <v>356</v>
      </c>
      <c r="D64" s="86">
        <v>0</v>
      </c>
      <c r="F64" s="58"/>
      <c r="G64" s="59"/>
      <c r="H64" s="56"/>
      <c r="I64" s="58"/>
      <c r="J64" s="59"/>
    </row>
    <row r="65" spans="1:10" ht="25.5" x14ac:dyDescent="0.2">
      <c r="A65" s="63" t="s">
        <v>381</v>
      </c>
      <c r="B65" s="67" t="s">
        <v>37</v>
      </c>
      <c r="C65" s="65" t="s">
        <v>356</v>
      </c>
      <c r="D65" s="87">
        <f>D67+D66+D62</f>
        <v>41843.379999999997</v>
      </c>
      <c r="F65" s="58"/>
      <c r="G65" s="59"/>
      <c r="H65" s="56"/>
      <c r="I65" s="58"/>
      <c r="J65" s="59"/>
    </row>
    <row r="66" spans="1:10" x14ac:dyDescent="0.2">
      <c r="A66" s="63" t="s">
        <v>382</v>
      </c>
      <c r="B66" s="64" t="s">
        <v>462</v>
      </c>
      <c r="C66" s="65" t="s">
        <v>356</v>
      </c>
      <c r="D66" s="70"/>
      <c r="F66" s="58"/>
      <c r="G66" s="59"/>
      <c r="H66" s="56"/>
      <c r="I66" s="58"/>
      <c r="J66" s="59"/>
    </row>
    <row r="67" spans="1:10" x14ac:dyDescent="0.2">
      <c r="A67" s="63" t="s">
        <v>383</v>
      </c>
      <c r="B67" s="64" t="s">
        <v>463</v>
      </c>
      <c r="C67" s="65" t="s">
        <v>356</v>
      </c>
      <c r="D67" s="88">
        <f>D25</f>
        <v>41843.379999999997</v>
      </c>
      <c r="F67" s="58"/>
      <c r="G67" s="59"/>
      <c r="H67" s="56"/>
      <c r="I67" s="58"/>
      <c r="J67" s="59"/>
    </row>
    <row r="68" spans="1:10" x14ac:dyDescent="0.2">
      <c r="A68" s="113" t="s">
        <v>172</v>
      </c>
      <c r="B68" s="113"/>
      <c r="C68" s="113"/>
      <c r="D68" s="113"/>
      <c r="F68" s="58"/>
      <c r="G68" s="59"/>
      <c r="H68" s="56"/>
      <c r="I68" s="58"/>
      <c r="J68" s="59"/>
    </row>
    <row r="69" spans="1:10" x14ac:dyDescent="0.2">
      <c r="A69" s="63" t="s">
        <v>413</v>
      </c>
      <c r="B69" s="89" t="s">
        <v>414</v>
      </c>
      <c r="C69" s="65" t="s">
        <v>325</v>
      </c>
      <c r="D69" s="65"/>
      <c r="E69" s="18"/>
      <c r="F69" s="58"/>
      <c r="G69" s="59"/>
      <c r="H69" s="56"/>
      <c r="I69" s="58"/>
      <c r="J69" s="59"/>
    </row>
    <row r="70" spans="1:10" x14ac:dyDescent="0.2">
      <c r="A70" s="63" t="s">
        <v>415</v>
      </c>
      <c r="B70" s="67" t="s">
        <v>405</v>
      </c>
      <c r="C70" s="65" t="s">
        <v>325</v>
      </c>
      <c r="D70" s="65" t="s">
        <v>224</v>
      </c>
      <c r="E70" s="18"/>
      <c r="F70" s="56"/>
      <c r="G70" s="56"/>
      <c r="H70" s="56"/>
      <c r="I70" s="58"/>
      <c r="J70" s="59"/>
    </row>
    <row r="71" spans="1:10" ht="14.25" customHeight="1" x14ac:dyDescent="0.2">
      <c r="A71" s="63" t="s">
        <v>416</v>
      </c>
      <c r="B71" s="67" t="s">
        <v>38</v>
      </c>
      <c r="C71" s="65" t="s">
        <v>27</v>
      </c>
      <c r="D71" s="90">
        <f>D72/((2369.2*6+2552.1*6)/12)</f>
        <v>0</v>
      </c>
      <c r="E71" s="14"/>
      <c r="F71" s="57"/>
      <c r="G71" s="57"/>
      <c r="H71" s="56"/>
      <c r="I71" s="58"/>
      <c r="J71" s="59"/>
    </row>
    <row r="72" spans="1:10" x14ac:dyDescent="0.2">
      <c r="A72" s="63" t="s">
        <v>417</v>
      </c>
      <c r="B72" s="67" t="s">
        <v>91</v>
      </c>
      <c r="C72" s="65" t="s">
        <v>356</v>
      </c>
      <c r="D72" s="91">
        <v>0</v>
      </c>
      <c r="E72" s="14"/>
      <c r="F72" s="58"/>
      <c r="G72" s="61"/>
      <c r="H72" s="56"/>
      <c r="I72" s="58"/>
      <c r="J72" s="59"/>
    </row>
    <row r="73" spans="1:10" x14ac:dyDescent="0.2">
      <c r="A73" s="63" t="s">
        <v>418</v>
      </c>
      <c r="B73" s="67" t="s">
        <v>173</v>
      </c>
      <c r="C73" s="65" t="s">
        <v>356</v>
      </c>
      <c r="D73" s="91">
        <v>0</v>
      </c>
      <c r="F73" s="58"/>
      <c r="G73" s="61"/>
      <c r="H73" s="56"/>
      <c r="I73" s="58"/>
      <c r="J73" s="59"/>
    </row>
    <row r="74" spans="1:10" x14ac:dyDescent="0.2">
      <c r="A74" s="63" t="s">
        <v>419</v>
      </c>
      <c r="B74" s="67" t="s">
        <v>174</v>
      </c>
      <c r="C74" s="65" t="s">
        <v>356</v>
      </c>
      <c r="D74" s="91">
        <f>D72-D73</f>
        <v>0</v>
      </c>
      <c r="E74" s="14"/>
      <c r="F74" s="58"/>
      <c r="G74" s="61"/>
      <c r="H74" s="56"/>
      <c r="I74" s="56"/>
      <c r="J74" s="56"/>
    </row>
    <row r="75" spans="1:10" ht="25.5" x14ac:dyDescent="0.2">
      <c r="A75" s="63" t="s">
        <v>420</v>
      </c>
      <c r="B75" s="67" t="s">
        <v>175</v>
      </c>
      <c r="C75" s="65" t="s">
        <v>356</v>
      </c>
      <c r="D75" s="91">
        <f>D72</f>
        <v>0</v>
      </c>
      <c r="F75" s="58"/>
      <c r="G75" s="61"/>
      <c r="H75" s="56"/>
      <c r="I75" s="56"/>
      <c r="J75" s="56"/>
    </row>
    <row r="76" spans="1:10" ht="12.75" customHeight="1" x14ac:dyDescent="0.2">
      <c r="A76" s="63" t="s">
        <v>421</v>
      </c>
      <c r="B76" s="67" t="s">
        <v>176</v>
      </c>
      <c r="C76" s="65" t="s">
        <v>356</v>
      </c>
      <c r="D76" s="91">
        <f>D73</f>
        <v>0</v>
      </c>
      <c r="F76" s="58"/>
      <c r="G76" s="61"/>
      <c r="H76" s="56"/>
      <c r="I76" s="56"/>
      <c r="J76" s="56"/>
    </row>
    <row r="77" spans="1:10" ht="25.5" x14ac:dyDescent="0.2">
      <c r="A77" s="63" t="s">
        <v>422</v>
      </c>
      <c r="B77" s="67" t="s">
        <v>177</v>
      </c>
      <c r="C77" s="65" t="s">
        <v>356</v>
      </c>
      <c r="D77" s="91">
        <f>D74</f>
        <v>0</v>
      </c>
      <c r="E77" s="10"/>
      <c r="F77" s="58"/>
      <c r="G77" s="59"/>
      <c r="H77" s="56"/>
      <c r="I77" s="56"/>
      <c r="J77" s="56"/>
    </row>
    <row r="78" spans="1:10" ht="25.5" x14ac:dyDescent="0.2">
      <c r="A78" s="63" t="s">
        <v>392</v>
      </c>
      <c r="B78" s="67" t="s">
        <v>178</v>
      </c>
      <c r="C78" s="65" t="s">
        <v>356</v>
      </c>
      <c r="D78" s="91"/>
      <c r="F78" s="56"/>
      <c r="G78" s="56"/>
      <c r="H78" s="56"/>
      <c r="I78" s="56"/>
      <c r="J78" s="56"/>
    </row>
    <row r="79" spans="1:10" x14ac:dyDescent="0.2">
      <c r="A79" s="63" t="s">
        <v>423</v>
      </c>
      <c r="B79" s="89" t="s">
        <v>424</v>
      </c>
      <c r="C79" s="65" t="s">
        <v>325</v>
      </c>
      <c r="D79" s="65"/>
    </row>
    <row r="80" spans="1:10" x14ac:dyDescent="0.2">
      <c r="A80" s="63" t="s">
        <v>425</v>
      </c>
      <c r="B80" s="67" t="s">
        <v>405</v>
      </c>
      <c r="C80" s="65" t="s">
        <v>325</v>
      </c>
      <c r="D80" s="92" t="s">
        <v>223</v>
      </c>
    </row>
    <row r="81" spans="1:4" x14ac:dyDescent="0.2">
      <c r="A81" s="63" t="s">
        <v>426</v>
      </c>
      <c r="B81" s="67" t="s">
        <v>38</v>
      </c>
      <c r="C81" s="65" t="s">
        <v>27</v>
      </c>
      <c r="D81" s="93">
        <f>D82/((33.31*6+35.38*6)/12)</f>
        <v>0</v>
      </c>
    </row>
    <row r="82" spans="1:4" x14ac:dyDescent="0.2">
      <c r="A82" s="63" t="s">
        <v>427</v>
      </c>
      <c r="B82" s="67" t="s">
        <v>91</v>
      </c>
      <c r="C82" s="65" t="s">
        <v>356</v>
      </c>
      <c r="D82" s="91">
        <v>0</v>
      </c>
    </row>
    <row r="83" spans="1:4" x14ac:dyDescent="0.2">
      <c r="A83" s="63" t="s">
        <v>428</v>
      </c>
      <c r="B83" s="67" t="s">
        <v>173</v>
      </c>
      <c r="C83" s="65" t="s">
        <v>356</v>
      </c>
      <c r="D83" s="91">
        <v>0</v>
      </c>
    </row>
    <row r="84" spans="1:4" x14ac:dyDescent="0.2">
      <c r="A84" s="63" t="s">
        <v>429</v>
      </c>
      <c r="B84" s="67" t="s">
        <v>174</v>
      </c>
      <c r="C84" s="65" t="s">
        <v>356</v>
      </c>
      <c r="D84" s="91">
        <f>D82-D83</f>
        <v>0</v>
      </c>
    </row>
    <row r="85" spans="1:4" ht="25.5" x14ac:dyDescent="0.2">
      <c r="A85" s="63" t="s">
        <v>430</v>
      </c>
      <c r="B85" s="67" t="s">
        <v>175</v>
      </c>
      <c r="C85" s="65" t="s">
        <v>356</v>
      </c>
      <c r="D85" s="91">
        <f>D82</f>
        <v>0</v>
      </c>
    </row>
    <row r="86" spans="1:4" ht="25.5" x14ac:dyDescent="0.2">
      <c r="A86" s="63" t="s">
        <v>431</v>
      </c>
      <c r="B86" s="67" t="s">
        <v>176</v>
      </c>
      <c r="C86" s="65" t="s">
        <v>356</v>
      </c>
      <c r="D86" s="91">
        <f>D83</f>
        <v>0</v>
      </c>
    </row>
    <row r="87" spans="1:4" ht="25.5" x14ac:dyDescent="0.2">
      <c r="A87" s="63" t="s">
        <v>432</v>
      </c>
      <c r="B87" s="67" t="s">
        <v>177</v>
      </c>
      <c r="C87" s="65" t="s">
        <v>356</v>
      </c>
      <c r="D87" s="91">
        <f>D84</f>
        <v>0</v>
      </c>
    </row>
    <row r="88" spans="1:4" x14ac:dyDescent="0.2">
      <c r="A88" s="63" t="s">
        <v>433</v>
      </c>
      <c r="B88" s="89" t="s">
        <v>434</v>
      </c>
      <c r="C88" s="65" t="s">
        <v>325</v>
      </c>
      <c r="D88" s="92"/>
    </row>
    <row r="89" spans="1:4" x14ac:dyDescent="0.2">
      <c r="A89" s="63" t="s">
        <v>435</v>
      </c>
      <c r="B89" s="67" t="s">
        <v>405</v>
      </c>
      <c r="C89" s="65" t="s">
        <v>325</v>
      </c>
      <c r="D89" s="92" t="s">
        <v>223</v>
      </c>
    </row>
    <row r="90" spans="1:4" x14ac:dyDescent="0.2">
      <c r="A90" s="63" t="s">
        <v>436</v>
      </c>
      <c r="B90" s="67" t="s">
        <v>38</v>
      </c>
      <c r="C90" s="65" t="s">
        <v>27</v>
      </c>
      <c r="D90" s="93">
        <f>D91/((28.84*6+30.73*6)/12)</f>
        <v>0</v>
      </c>
    </row>
    <row r="91" spans="1:4" x14ac:dyDescent="0.2">
      <c r="A91" s="63" t="s">
        <v>437</v>
      </c>
      <c r="B91" s="67" t="s">
        <v>91</v>
      </c>
      <c r="C91" s="65" t="s">
        <v>356</v>
      </c>
      <c r="D91" s="91">
        <v>0</v>
      </c>
    </row>
    <row r="92" spans="1:4" x14ac:dyDescent="0.2">
      <c r="A92" s="63" t="s">
        <v>438</v>
      </c>
      <c r="B92" s="67" t="s">
        <v>173</v>
      </c>
      <c r="C92" s="65" t="s">
        <v>356</v>
      </c>
      <c r="D92" s="91">
        <v>0</v>
      </c>
    </row>
    <row r="93" spans="1:4" x14ac:dyDescent="0.2">
      <c r="A93" s="63" t="s">
        <v>439</v>
      </c>
      <c r="B93" s="67" t="s">
        <v>174</v>
      </c>
      <c r="C93" s="65" t="s">
        <v>356</v>
      </c>
      <c r="D93" s="91">
        <f>D91-D92</f>
        <v>0</v>
      </c>
    </row>
    <row r="94" spans="1:4" ht="25.5" x14ac:dyDescent="0.2">
      <c r="A94" s="63" t="s">
        <v>440</v>
      </c>
      <c r="B94" s="67" t="s">
        <v>175</v>
      </c>
      <c r="C94" s="65" t="s">
        <v>356</v>
      </c>
      <c r="D94" s="91">
        <f>D91</f>
        <v>0</v>
      </c>
    </row>
    <row r="95" spans="1:4" ht="25.5" x14ac:dyDescent="0.2">
      <c r="A95" s="63" t="s">
        <v>441</v>
      </c>
      <c r="B95" s="67" t="s">
        <v>176</v>
      </c>
      <c r="C95" s="65" t="s">
        <v>356</v>
      </c>
      <c r="D95" s="91">
        <f>D92</f>
        <v>0</v>
      </c>
    </row>
    <row r="96" spans="1:4" ht="25.5" x14ac:dyDescent="0.2">
      <c r="A96" s="63" t="s">
        <v>442</v>
      </c>
      <c r="B96" s="67" t="s">
        <v>177</v>
      </c>
      <c r="C96" s="65" t="s">
        <v>356</v>
      </c>
      <c r="D96" s="91">
        <f>D93</f>
        <v>0</v>
      </c>
    </row>
    <row r="97" spans="1:4" ht="16.5" customHeight="1" x14ac:dyDescent="0.2">
      <c r="A97" s="63" t="s">
        <v>443</v>
      </c>
      <c r="B97" s="89" t="s">
        <v>444</v>
      </c>
      <c r="C97" s="65" t="s">
        <v>325</v>
      </c>
      <c r="D97" s="65"/>
    </row>
    <row r="98" spans="1:4" x14ac:dyDescent="0.2">
      <c r="A98" s="63" t="s">
        <v>445</v>
      </c>
      <c r="B98" s="67" t="s">
        <v>405</v>
      </c>
      <c r="C98" s="65" t="s">
        <v>325</v>
      </c>
      <c r="D98" s="92" t="s">
        <v>406</v>
      </c>
    </row>
    <row r="99" spans="1:4" x14ac:dyDescent="0.2">
      <c r="A99" s="63" t="s">
        <v>446</v>
      </c>
      <c r="B99" s="67" t="s">
        <v>38</v>
      </c>
      <c r="C99" s="65" t="s">
        <v>27</v>
      </c>
      <c r="D99" s="93">
        <f>D100/((4.18*6+4.54*6)/12)</f>
        <v>0</v>
      </c>
    </row>
    <row r="100" spans="1:4" x14ac:dyDescent="0.2">
      <c r="A100" s="63" t="s">
        <v>447</v>
      </c>
      <c r="B100" s="67" t="s">
        <v>91</v>
      </c>
      <c r="C100" s="65" t="s">
        <v>356</v>
      </c>
      <c r="D100" s="91">
        <v>0</v>
      </c>
    </row>
    <row r="101" spans="1:4" x14ac:dyDescent="0.2">
      <c r="A101" s="63" t="s">
        <v>448</v>
      </c>
      <c r="B101" s="67" t="s">
        <v>173</v>
      </c>
      <c r="C101" s="65" t="s">
        <v>356</v>
      </c>
      <c r="D101" s="91">
        <v>0</v>
      </c>
    </row>
    <row r="102" spans="1:4" x14ac:dyDescent="0.2">
      <c r="A102" s="63" t="s">
        <v>449</v>
      </c>
      <c r="B102" s="67" t="s">
        <v>174</v>
      </c>
      <c r="C102" s="65" t="s">
        <v>356</v>
      </c>
      <c r="D102" s="91">
        <f>D100-D101</f>
        <v>0</v>
      </c>
    </row>
    <row r="103" spans="1:4" ht="25.5" x14ac:dyDescent="0.2">
      <c r="A103" s="63" t="s">
        <v>450</v>
      </c>
      <c r="B103" s="67" t="s">
        <v>175</v>
      </c>
      <c r="C103" s="65" t="s">
        <v>356</v>
      </c>
      <c r="D103" s="91">
        <f>D100</f>
        <v>0</v>
      </c>
    </row>
    <row r="104" spans="1:4" ht="25.5" x14ac:dyDescent="0.2">
      <c r="A104" s="63" t="s">
        <v>451</v>
      </c>
      <c r="B104" s="67" t="s">
        <v>176</v>
      </c>
      <c r="C104" s="65" t="s">
        <v>356</v>
      </c>
      <c r="D104" s="91">
        <f>D101</f>
        <v>0</v>
      </c>
    </row>
    <row r="105" spans="1:4" ht="25.5" x14ac:dyDescent="0.2">
      <c r="A105" s="94" t="s">
        <v>452</v>
      </c>
      <c r="B105" s="67" t="s">
        <v>177</v>
      </c>
      <c r="C105" s="95" t="s">
        <v>356</v>
      </c>
      <c r="D105" s="91">
        <f>D102</f>
        <v>0</v>
      </c>
    </row>
    <row r="106" spans="1:4" x14ac:dyDescent="0.2">
      <c r="A106" s="112" t="s">
        <v>179</v>
      </c>
      <c r="B106" s="112"/>
      <c r="C106" s="112"/>
      <c r="D106" s="112"/>
    </row>
    <row r="107" spans="1:4" x14ac:dyDescent="0.2">
      <c r="A107" s="19" t="s">
        <v>394</v>
      </c>
      <c r="B107" s="27" t="s">
        <v>168</v>
      </c>
      <c r="C107" s="21" t="s">
        <v>346</v>
      </c>
      <c r="D107" s="25"/>
    </row>
    <row r="108" spans="1:4" x14ac:dyDescent="0.2">
      <c r="A108" s="19" t="s">
        <v>395</v>
      </c>
      <c r="B108" s="27" t="s">
        <v>169</v>
      </c>
      <c r="C108" s="21" t="s">
        <v>346</v>
      </c>
      <c r="D108" s="25"/>
    </row>
    <row r="109" spans="1:4" ht="25.5" x14ac:dyDescent="0.2">
      <c r="A109" s="19" t="s">
        <v>396</v>
      </c>
      <c r="B109" s="27" t="s">
        <v>170</v>
      </c>
      <c r="C109" s="21" t="s">
        <v>346</v>
      </c>
      <c r="D109" s="25"/>
    </row>
    <row r="110" spans="1:4" x14ac:dyDescent="0.2">
      <c r="A110" s="19" t="s">
        <v>397</v>
      </c>
      <c r="B110" s="27" t="s">
        <v>171</v>
      </c>
      <c r="C110" s="21" t="s">
        <v>356</v>
      </c>
      <c r="D110" s="25"/>
    </row>
    <row r="111" spans="1:4" x14ac:dyDescent="0.2">
      <c r="A111" s="112" t="s">
        <v>180</v>
      </c>
      <c r="B111" s="112"/>
      <c r="C111" s="112"/>
      <c r="D111" s="112"/>
    </row>
    <row r="112" spans="1:4" x14ac:dyDescent="0.2">
      <c r="A112" s="19" t="s">
        <v>398</v>
      </c>
      <c r="B112" s="27" t="s">
        <v>181</v>
      </c>
      <c r="C112" s="21" t="s">
        <v>346</v>
      </c>
      <c r="D112" s="25"/>
    </row>
    <row r="113" spans="1:4" x14ac:dyDescent="0.2">
      <c r="A113" s="19" t="s">
        <v>25</v>
      </c>
      <c r="B113" s="27" t="s">
        <v>182</v>
      </c>
      <c r="C113" s="21" t="s">
        <v>346</v>
      </c>
      <c r="D113" s="25"/>
    </row>
    <row r="114" spans="1:4" ht="25.5" x14ac:dyDescent="0.2">
      <c r="A114" s="19" t="s">
        <v>399</v>
      </c>
      <c r="B114" s="27" t="s">
        <v>183</v>
      </c>
      <c r="C114" s="21" t="s">
        <v>356</v>
      </c>
      <c r="D114" s="25"/>
    </row>
  </sheetData>
  <mergeCells count="15">
    <mergeCell ref="A106:D106"/>
    <mergeCell ref="A111:D111"/>
    <mergeCell ref="A8:D8"/>
    <mergeCell ref="A26:D26"/>
    <mergeCell ref="A56:D56"/>
    <mergeCell ref="A61:D61"/>
    <mergeCell ref="A68:D68"/>
    <mergeCell ref="B40:D40"/>
    <mergeCell ref="B42:D42"/>
    <mergeCell ref="B44:D44"/>
    <mergeCell ref="A2:D2"/>
    <mergeCell ref="B32:D32"/>
    <mergeCell ref="B34:D34"/>
    <mergeCell ref="B36:D36"/>
    <mergeCell ref="B38:D38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7" t="s">
        <v>357</v>
      </c>
      <c r="B4" s="2">
        <v>1801</v>
      </c>
      <c r="C4" s="5" t="s">
        <v>221</v>
      </c>
    </row>
    <row r="5" spans="1:3" ht="13.5" thickBot="1" x14ac:dyDescent="0.25">
      <c r="A5" s="15" t="s">
        <v>16</v>
      </c>
      <c r="B5" s="2">
        <v>1802</v>
      </c>
      <c r="C5" s="5" t="s">
        <v>360</v>
      </c>
    </row>
    <row r="6" spans="1:3" ht="13.5" thickBot="1" x14ac:dyDescent="0.25">
      <c r="A6" s="15" t="s">
        <v>358</v>
      </c>
      <c r="B6" s="2">
        <v>1803</v>
      </c>
      <c r="C6" s="5" t="s">
        <v>222</v>
      </c>
    </row>
    <row r="7" spans="1:3" ht="13.5" thickBot="1" x14ac:dyDescent="0.25">
      <c r="A7" s="15" t="s">
        <v>17</v>
      </c>
      <c r="B7" s="2">
        <v>1804</v>
      </c>
      <c r="C7" s="5" t="s">
        <v>223</v>
      </c>
    </row>
    <row r="8" spans="1:3" ht="13.5" thickBot="1" x14ac:dyDescent="0.25">
      <c r="A8" s="15" t="s">
        <v>18</v>
      </c>
      <c r="B8" s="2">
        <v>1805</v>
      </c>
      <c r="C8" s="5" t="s">
        <v>224</v>
      </c>
    </row>
    <row r="9" spans="1:3" ht="13.5" thickBot="1" x14ac:dyDescent="0.25">
      <c r="A9" s="15" t="s">
        <v>19</v>
      </c>
      <c r="B9" s="2">
        <v>1806</v>
      </c>
      <c r="C9" s="5" t="s">
        <v>225</v>
      </c>
    </row>
    <row r="10" spans="1:3" ht="13.5" thickBot="1" x14ac:dyDescent="0.25">
      <c r="A10" s="15" t="s">
        <v>20</v>
      </c>
      <c r="B10" s="2">
        <v>1807</v>
      </c>
      <c r="C10" s="5" t="s">
        <v>15</v>
      </c>
    </row>
    <row r="11" spans="1:3" ht="13.5" thickBot="1" x14ac:dyDescent="0.25">
      <c r="A11" s="15" t="s">
        <v>21</v>
      </c>
      <c r="B11" s="2">
        <v>1808</v>
      </c>
      <c r="C11" s="5" t="s">
        <v>226</v>
      </c>
    </row>
    <row r="12" spans="1:3" ht="13.5" thickBot="1" x14ac:dyDescent="0.25">
      <c r="A12" s="15" t="s">
        <v>22</v>
      </c>
      <c r="B12" s="2">
        <v>1809</v>
      </c>
      <c r="C12" s="5" t="s">
        <v>227</v>
      </c>
    </row>
    <row r="13" spans="1:3" ht="13.5" thickBot="1" x14ac:dyDescent="0.25">
      <c r="A13" s="15" t="s">
        <v>23</v>
      </c>
      <c r="B13" s="2">
        <v>1810</v>
      </c>
      <c r="C13" s="5" t="s">
        <v>349</v>
      </c>
    </row>
    <row r="14" spans="1:3" ht="13.5" thickBot="1" x14ac:dyDescent="0.25">
      <c r="A14" s="15" t="s">
        <v>24</v>
      </c>
      <c r="B14" s="2">
        <v>1811</v>
      </c>
      <c r="C14" s="5" t="s">
        <v>346</v>
      </c>
    </row>
    <row r="15" spans="1:3" ht="13.5" thickBot="1" x14ac:dyDescent="0.25">
      <c r="A15" s="15" t="s">
        <v>362</v>
      </c>
      <c r="B15" s="2">
        <v>1812</v>
      </c>
      <c r="C15" s="5" t="s">
        <v>356</v>
      </c>
    </row>
    <row r="16" spans="1:3" ht="13.5" thickBot="1" x14ac:dyDescent="0.25">
      <c r="A16" s="15" t="s">
        <v>363</v>
      </c>
      <c r="B16" s="2">
        <v>1813</v>
      </c>
      <c r="C16" s="5" t="s">
        <v>343</v>
      </c>
    </row>
    <row r="17" spans="1:3" ht="13.5" thickBot="1" x14ac:dyDescent="0.25">
      <c r="A17" s="15" t="s">
        <v>364</v>
      </c>
      <c r="B17" s="2">
        <v>1814</v>
      </c>
      <c r="C17" s="5" t="s">
        <v>228</v>
      </c>
    </row>
    <row r="18" spans="1:3" ht="13.5" thickBot="1" x14ac:dyDescent="0.25">
      <c r="A18" s="15" t="s">
        <v>365</v>
      </c>
      <c r="B18" s="2">
        <v>1815</v>
      </c>
      <c r="C18" s="5" t="s">
        <v>229</v>
      </c>
    </row>
    <row r="19" spans="1:3" ht="13.5" thickBot="1" x14ac:dyDescent="0.25">
      <c r="A19" s="15" t="s">
        <v>366</v>
      </c>
      <c r="B19" s="2">
        <v>1816</v>
      </c>
      <c r="C19" s="5" t="s">
        <v>230</v>
      </c>
    </row>
    <row r="20" spans="1:3" ht="13.5" thickBot="1" x14ac:dyDescent="0.25">
      <c r="A20" s="15" t="s">
        <v>367</v>
      </c>
      <c r="B20" s="2">
        <v>1817</v>
      </c>
      <c r="C20" s="5" t="s">
        <v>231</v>
      </c>
    </row>
    <row r="21" spans="1:3" ht="13.5" thickBot="1" x14ac:dyDescent="0.25">
      <c r="A21" s="17" t="s">
        <v>368</v>
      </c>
      <c r="B21" s="2">
        <v>1818</v>
      </c>
      <c r="C21" s="5" t="s">
        <v>232</v>
      </c>
    </row>
    <row r="22" spans="1:3" ht="13.5" thickBot="1" x14ac:dyDescent="0.25">
      <c r="A22" s="17" t="s">
        <v>369</v>
      </c>
      <c r="B22" s="2">
        <v>1819</v>
      </c>
      <c r="C22" s="5" t="s">
        <v>233</v>
      </c>
    </row>
    <row r="23" spans="1:3" ht="13.5" thickBot="1" x14ac:dyDescent="0.25">
      <c r="A23" s="15" t="s">
        <v>370</v>
      </c>
      <c r="B23" s="2">
        <v>1820</v>
      </c>
      <c r="C23" s="5" t="s">
        <v>234</v>
      </c>
    </row>
    <row r="24" spans="1:3" ht="13.5" thickBot="1" x14ac:dyDescent="0.25">
      <c r="A24" s="15" t="s">
        <v>371</v>
      </c>
      <c r="B24" s="2">
        <v>1821</v>
      </c>
      <c r="C24" s="5" t="s">
        <v>406</v>
      </c>
    </row>
    <row r="25" spans="1:3" ht="13.5" thickBot="1" x14ac:dyDescent="0.25">
      <c r="A25" s="15" t="s">
        <v>372</v>
      </c>
      <c r="B25" s="2">
        <v>1822</v>
      </c>
      <c r="C25" s="5" t="s">
        <v>235</v>
      </c>
    </row>
    <row r="26" spans="1:3" ht="13.5" thickBot="1" x14ac:dyDescent="0.25">
      <c r="A26" s="15" t="s">
        <v>373</v>
      </c>
      <c r="B26" s="2">
        <v>1823</v>
      </c>
      <c r="C26" s="5" t="s">
        <v>236</v>
      </c>
    </row>
    <row r="27" spans="1:3" ht="13.5" thickBot="1" x14ac:dyDescent="0.25">
      <c r="A27" s="15" t="s">
        <v>374</v>
      </c>
      <c r="B27" s="2">
        <v>1824</v>
      </c>
      <c r="C27" s="5" t="s">
        <v>237</v>
      </c>
    </row>
    <row r="28" spans="1:3" ht="13.5" thickBot="1" x14ac:dyDescent="0.25">
      <c r="A28" s="15" t="s">
        <v>375</v>
      </c>
      <c r="B28" s="2">
        <v>1825</v>
      </c>
      <c r="C28" s="5" t="s">
        <v>238</v>
      </c>
    </row>
    <row r="29" spans="1:3" ht="13.5" thickBot="1" x14ac:dyDescent="0.25">
      <c r="A29" s="15" t="s">
        <v>376</v>
      </c>
      <c r="B29" s="2">
        <v>1826</v>
      </c>
      <c r="C29" s="5" t="s">
        <v>239</v>
      </c>
    </row>
    <row r="30" spans="1:3" ht="13.5" thickBot="1" x14ac:dyDescent="0.25">
      <c r="A30" s="15" t="s">
        <v>377</v>
      </c>
      <c r="B30" s="2">
        <v>1827</v>
      </c>
      <c r="C30" s="5" t="s">
        <v>359</v>
      </c>
    </row>
    <row r="31" spans="1:3" ht="13.5" thickBot="1" x14ac:dyDescent="0.25">
      <c r="A31" s="15" t="s">
        <v>378</v>
      </c>
      <c r="B31" s="2">
        <v>1828</v>
      </c>
      <c r="C31" s="5" t="s">
        <v>404</v>
      </c>
    </row>
    <row r="32" spans="1:3" ht="13.5" thickBot="1" x14ac:dyDescent="0.25">
      <c r="A32" s="15" t="s">
        <v>379</v>
      </c>
      <c r="B32" s="2">
        <v>1829</v>
      </c>
      <c r="C32" s="5" t="s">
        <v>240</v>
      </c>
    </row>
    <row r="33" spans="1:3" ht="13.5" thickBot="1" x14ac:dyDescent="0.25">
      <c r="A33" s="15" t="s">
        <v>380</v>
      </c>
      <c r="B33" s="2">
        <v>1830</v>
      </c>
      <c r="C33" s="5" t="s">
        <v>406</v>
      </c>
    </row>
    <row r="34" spans="1:3" ht="13.5" thickBot="1" x14ac:dyDescent="0.25">
      <c r="A34" s="15" t="s">
        <v>381</v>
      </c>
      <c r="B34" s="2">
        <v>1831</v>
      </c>
      <c r="C34" s="5" t="s">
        <v>241</v>
      </c>
    </row>
    <row r="35" spans="1:3" ht="13.5" thickBot="1" x14ac:dyDescent="0.25">
      <c r="A35" s="15" t="s">
        <v>382</v>
      </c>
      <c r="B35" s="2">
        <v>1832</v>
      </c>
      <c r="C35" s="5" t="s">
        <v>242</v>
      </c>
    </row>
    <row r="36" spans="1:3" ht="13.5" thickBot="1" x14ac:dyDescent="0.25">
      <c r="A36" s="15" t="s">
        <v>383</v>
      </c>
      <c r="B36" s="2">
        <v>1833</v>
      </c>
      <c r="C36" s="5" t="s">
        <v>243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1901</v>
      </c>
      <c r="C4" s="5" t="s">
        <v>136</v>
      </c>
    </row>
    <row r="5" spans="1:3" ht="13.5" thickBot="1" x14ac:dyDescent="0.25">
      <c r="A5" s="15" t="s">
        <v>16</v>
      </c>
      <c r="B5" s="2">
        <v>1902</v>
      </c>
      <c r="C5" s="5" t="s">
        <v>244</v>
      </c>
    </row>
    <row r="6" spans="1:3" ht="13.5" thickBot="1" x14ac:dyDescent="0.25">
      <c r="A6" s="15" t="s">
        <v>358</v>
      </c>
      <c r="B6" s="2">
        <v>1903</v>
      </c>
      <c r="C6" s="5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195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2001</v>
      </c>
      <c r="C4" s="5" t="s">
        <v>136</v>
      </c>
    </row>
    <row r="5" spans="1:3" ht="13.5" thickBot="1" x14ac:dyDescent="0.25">
      <c r="A5" s="15" t="s">
        <v>16</v>
      </c>
      <c r="B5" s="2">
        <v>2002</v>
      </c>
      <c r="C5" s="5" t="s">
        <v>244</v>
      </c>
    </row>
    <row r="6" spans="1:3" ht="13.5" thickBot="1" x14ac:dyDescent="0.25">
      <c r="A6" s="15" t="s">
        <v>358</v>
      </c>
      <c r="B6" s="2">
        <v>2003</v>
      </c>
      <c r="C6" s="5" t="s">
        <v>246</v>
      </c>
    </row>
    <row r="7" spans="1:3" ht="13.5" thickBot="1" x14ac:dyDescent="0.25">
      <c r="A7" s="15" t="s">
        <v>17</v>
      </c>
      <c r="B7" s="2">
        <v>2004</v>
      </c>
      <c r="C7" s="5" t="s">
        <v>247</v>
      </c>
    </row>
    <row r="8" spans="1:3" ht="13.5" thickBot="1" x14ac:dyDescent="0.25">
      <c r="A8" s="15" t="s">
        <v>18</v>
      </c>
      <c r="B8" s="2">
        <v>2005</v>
      </c>
      <c r="C8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2101</v>
      </c>
      <c r="C4" s="5" t="s">
        <v>136</v>
      </c>
    </row>
    <row r="5" spans="1:3" ht="13.5" thickBot="1" x14ac:dyDescent="0.25">
      <c r="A5" s="15" t="s">
        <v>16</v>
      </c>
      <c r="B5" s="2">
        <v>2102</v>
      </c>
      <c r="C5" s="5" t="s">
        <v>249</v>
      </c>
    </row>
    <row r="6" spans="1:3" ht="13.5" thickBot="1" x14ac:dyDescent="0.25">
      <c r="A6" s="15" t="s">
        <v>358</v>
      </c>
      <c r="B6" s="2">
        <v>2103</v>
      </c>
      <c r="C6" s="5" t="s">
        <v>250</v>
      </c>
    </row>
    <row r="7" spans="1:3" ht="26.25" thickBot="1" x14ac:dyDescent="0.25">
      <c r="A7" s="15" t="s">
        <v>17</v>
      </c>
      <c r="B7" s="2">
        <v>2104</v>
      </c>
      <c r="C7" s="5" t="s">
        <v>246</v>
      </c>
    </row>
    <row r="8" spans="1:3" ht="13.5" thickBot="1" x14ac:dyDescent="0.25">
      <c r="A8" s="15" t="s">
        <v>18</v>
      </c>
      <c r="B8" s="2">
        <v>2105</v>
      </c>
      <c r="C8" s="5" t="s">
        <v>251</v>
      </c>
    </row>
    <row r="9" spans="1:3" ht="13.5" thickBot="1" x14ac:dyDescent="0.25">
      <c r="A9" s="15" t="s">
        <v>19</v>
      </c>
      <c r="B9" s="2">
        <v>2106</v>
      </c>
      <c r="C9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2201</v>
      </c>
      <c r="C4" s="5" t="s">
        <v>136</v>
      </c>
    </row>
    <row r="5" spans="1:3" ht="13.5" thickBot="1" x14ac:dyDescent="0.25">
      <c r="A5" s="15" t="s">
        <v>16</v>
      </c>
      <c r="B5" s="2">
        <v>2202</v>
      </c>
      <c r="C5" s="5" t="s">
        <v>244</v>
      </c>
    </row>
    <row r="6" spans="1:3" ht="13.5" thickBot="1" x14ac:dyDescent="0.25">
      <c r="A6" s="15" t="s">
        <v>358</v>
      </c>
      <c r="B6" s="2">
        <v>2203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2301</v>
      </c>
      <c r="C4" s="5" t="s">
        <v>136</v>
      </c>
    </row>
    <row r="5" spans="1:3" ht="13.5" thickBot="1" x14ac:dyDescent="0.25">
      <c r="A5" s="15" t="s">
        <v>16</v>
      </c>
      <c r="B5" s="2">
        <v>2302</v>
      </c>
      <c r="C5" s="5" t="s">
        <v>244</v>
      </c>
    </row>
    <row r="6" spans="1:3" ht="13.5" thickBot="1" x14ac:dyDescent="0.25">
      <c r="A6" s="15" t="s">
        <v>358</v>
      </c>
      <c r="B6" s="2">
        <v>2303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191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2401</v>
      </c>
      <c r="C4" s="5" t="s">
        <v>136</v>
      </c>
    </row>
    <row r="5" spans="1:3" ht="13.5" thickBot="1" x14ac:dyDescent="0.25">
      <c r="A5" s="15" t="s">
        <v>16</v>
      </c>
      <c r="B5" s="2">
        <v>2402</v>
      </c>
      <c r="C5" s="5" t="s">
        <v>244</v>
      </c>
    </row>
    <row r="6" spans="1:3" ht="13.5" thickBot="1" x14ac:dyDescent="0.25">
      <c r="A6" s="15" t="s">
        <v>358</v>
      </c>
      <c r="B6" s="2">
        <v>2403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190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2501</v>
      </c>
      <c r="C4" s="5" t="s">
        <v>136</v>
      </c>
    </row>
    <row r="5" spans="1:3" ht="13.5" thickBot="1" x14ac:dyDescent="0.25">
      <c r="A5" s="15" t="s">
        <v>16</v>
      </c>
      <c r="B5" s="2">
        <v>2502</v>
      </c>
      <c r="C5" s="5" t="s">
        <v>257</v>
      </c>
    </row>
    <row r="6" spans="1:3" ht="13.5" thickBot="1" x14ac:dyDescent="0.25">
      <c r="A6" s="15" t="s">
        <v>358</v>
      </c>
      <c r="B6" s="2">
        <v>2503</v>
      </c>
      <c r="C6" s="5" t="s">
        <v>258</v>
      </c>
    </row>
    <row r="7" spans="1:3" ht="13.5" thickBot="1" x14ac:dyDescent="0.25">
      <c r="A7" s="15" t="s">
        <v>17</v>
      </c>
      <c r="B7" s="2">
        <v>2504</v>
      </c>
      <c r="C7" s="5" t="s">
        <v>259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189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2601</v>
      </c>
      <c r="C4" s="5" t="s">
        <v>136</v>
      </c>
    </row>
    <row r="5" spans="1:3" ht="13.5" thickBot="1" x14ac:dyDescent="0.25">
      <c r="A5" s="15" t="s">
        <v>16</v>
      </c>
      <c r="B5" s="2">
        <v>2602</v>
      </c>
      <c r="C5" s="5" t="s">
        <v>255</v>
      </c>
    </row>
    <row r="6" spans="1:3" ht="13.5" thickBot="1" x14ac:dyDescent="0.25">
      <c r="A6" s="15" t="s">
        <v>358</v>
      </c>
      <c r="B6" s="2">
        <v>2603</v>
      </c>
      <c r="C6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188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2701</v>
      </c>
      <c r="C4" s="5" t="s">
        <v>136</v>
      </c>
    </row>
    <row r="5" spans="1:3" ht="13.5" thickBot="1" x14ac:dyDescent="0.25">
      <c r="A5" s="15" t="s">
        <v>16</v>
      </c>
      <c r="B5" s="2">
        <v>2702</v>
      </c>
      <c r="C5" s="5" t="s">
        <v>253</v>
      </c>
    </row>
    <row r="6" spans="1:3" ht="13.5" thickBot="1" x14ac:dyDescent="0.25">
      <c r="A6" s="15" t="s">
        <v>358</v>
      </c>
      <c r="B6" s="2">
        <v>2703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44</v>
      </c>
    </row>
    <row r="2" spans="1:3" ht="13.5" thickBot="1" x14ac:dyDescent="0.25"/>
    <row r="3" spans="1:3" ht="29.2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2" t="s">
        <v>361</v>
      </c>
      <c r="B4" s="3">
        <v>101</v>
      </c>
      <c r="C4" s="5" t="s">
        <v>47</v>
      </c>
    </row>
    <row r="5" spans="1:3" ht="13.5" thickBot="1" x14ac:dyDescent="0.25">
      <c r="A5" s="12" t="s">
        <v>16</v>
      </c>
      <c r="B5" s="3">
        <v>102</v>
      </c>
      <c r="C5" s="5" t="s">
        <v>48</v>
      </c>
    </row>
    <row r="6" spans="1:3" ht="13.5" thickBot="1" x14ac:dyDescent="0.25">
      <c r="A6" s="12" t="s">
        <v>358</v>
      </c>
      <c r="B6" s="3">
        <v>103</v>
      </c>
      <c r="C6" s="5" t="s">
        <v>49</v>
      </c>
    </row>
    <row r="7" spans="1:3" ht="13.5" thickBot="1" x14ac:dyDescent="0.25">
      <c r="A7" s="12" t="s">
        <v>17</v>
      </c>
      <c r="B7" s="3">
        <v>104</v>
      </c>
      <c r="C7" s="5" t="s">
        <v>50</v>
      </c>
    </row>
    <row r="8" spans="1:3" ht="13.5" thickBot="1" x14ac:dyDescent="0.25">
      <c r="A8" s="12" t="s">
        <v>18</v>
      </c>
      <c r="B8" s="3">
        <v>105</v>
      </c>
      <c r="C8" s="5" t="s">
        <v>51</v>
      </c>
    </row>
    <row r="9" spans="1:3" ht="13.5" thickBot="1" x14ac:dyDescent="0.25">
      <c r="A9" s="12" t="s">
        <v>19</v>
      </c>
      <c r="B9" s="3">
        <v>106</v>
      </c>
      <c r="C9" s="54" t="s">
        <v>52</v>
      </c>
    </row>
    <row r="10" spans="1:3" ht="13.5" thickBot="1" x14ac:dyDescent="0.25">
      <c r="A10" s="12" t="s">
        <v>20</v>
      </c>
      <c r="B10" s="3">
        <v>107</v>
      </c>
      <c r="C10" s="5" t="s">
        <v>53</v>
      </c>
    </row>
    <row r="11" spans="1:3" ht="13.5" thickBot="1" x14ac:dyDescent="0.25">
      <c r="A11" s="12" t="s">
        <v>21</v>
      </c>
      <c r="B11" s="3">
        <v>108</v>
      </c>
      <c r="C11" s="5" t="s">
        <v>54</v>
      </c>
    </row>
    <row r="12" spans="1:3" ht="13.5" thickBot="1" x14ac:dyDescent="0.25">
      <c r="A12" s="12" t="s">
        <v>22</v>
      </c>
      <c r="B12" s="3">
        <v>109</v>
      </c>
      <c r="C12" s="5" t="s">
        <v>55</v>
      </c>
    </row>
    <row r="13" spans="1:3" ht="13.5" thickBot="1" x14ac:dyDescent="0.25">
      <c r="A13" s="12" t="s">
        <v>23</v>
      </c>
      <c r="B13" s="3">
        <v>110</v>
      </c>
      <c r="C13" s="5" t="s">
        <v>56</v>
      </c>
    </row>
    <row r="14" spans="1:3" ht="13.5" thickBot="1" x14ac:dyDescent="0.25">
      <c r="A14" s="12" t="s">
        <v>24</v>
      </c>
      <c r="B14" s="3">
        <v>111</v>
      </c>
      <c r="C14" s="5" t="s">
        <v>57</v>
      </c>
    </row>
    <row r="15" spans="1:3" ht="26.25" thickBot="1" x14ac:dyDescent="0.25">
      <c r="A15" s="12" t="s">
        <v>362</v>
      </c>
      <c r="B15" s="3">
        <v>112</v>
      </c>
      <c r="C15" s="5" t="s">
        <v>58</v>
      </c>
    </row>
    <row r="16" spans="1:3" ht="13.5" thickBot="1" x14ac:dyDescent="0.25">
      <c r="A16" s="12" t="s">
        <v>363</v>
      </c>
      <c r="B16" s="3">
        <v>113</v>
      </c>
      <c r="C16" s="5" t="s">
        <v>59</v>
      </c>
    </row>
    <row r="17" spans="1:3" ht="13.5" thickBot="1" x14ac:dyDescent="0.25">
      <c r="A17" s="12" t="s">
        <v>364</v>
      </c>
      <c r="B17" s="3">
        <v>114</v>
      </c>
      <c r="C17" s="5" t="s">
        <v>60</v>
      </c>
    </row>
    <row r="18" spans="1:3" ht="13.5" thickBot="1" x14ac:dyDescent="0.25">
      <c r="A18" s="12" t="s">
        <v>365</v>
      </c>
      <c r="B18" s="3">
        <v>115</v>
      </c>
      <c r="C18" s="5" t="s">
        <v>61</v>
      </c>
    </row>
    <row r="19" spans="1:3" ht="26.25" thickBot="1" x14ac:dyDescent="0.25">
      <c r="A19" s="12" t="s">
        <v>366</v>
      </c>
      <c r="B19" s="3">
        <v>116</v>
      </c>
      <c r="C19" s="5" t="s">
        <v>62</v>
      </c>
    </row>
    <row r="20" spans="1:3" ht="13.5" thickBot="1" x14ac:dyDescent="0.25">
      <c r="A20" s="12" t="s">
        <v>367</v>
      </c>
      <c r="B20" s="3">
        <v>117</v>
      </c>
      <c r="C20" s="5" t="s">
        <v>63</v>
      </c>
    </row>
    <row r="21" spans="1:3" ht="13.5" thickBot="1" x14ac:dyDescent="0.25">
      <c r="A21" s="12" t="s">
        <v>368</v>
      </c>
      <c r="B21" s="3">
        <v>118</v>
      </c>
      <c r="C21" s="5" t="s">
        <v>64</v>
      </c>
    </row>
    <row r="22" spans="1:3" ht="13.5" thickBot="1" x14ac:dyDescent="0.25">
      <c r="A22" s="12" t="s">
        <v>369</v>
      </c>
      <c r="B22" s="3">
        <v>119</v>
      </c>
      <c r="C22" s="5" t="s">
        <v>65</v>
      </c>
    </row>
    <row r="23" spans="1:3" ht="13.5" thickBot="1" x14ac:dyDescent="0.25">
      <c r="A23" s="12" t="s">
        <v>370</v>
      </c>
      <c r="B23" s="3">
        <v>120</v>
      </c>
      <c r="C23" s="5" t="s">
        <v>66</v>
      </c>
    </row>
    <row r="24" spans="1:3" ht="13.5" thickBot="1" x14ac:dyDescent="0.25">
      <c r="A24" s="12" t="s">
        <v>371</v>
      </c>
      <c r="B24" s="3">
        <v>121</v>
      </c>
      <c r="C24" s="5" t="s">
        <v>67</v>
      </c>
    </row>
    <row r="25" spans="1:3" ht="13.5" thickBot="1" x14ac:dyDescent="0.25">
      <c r="A25" s="12" t="s">
        <v>372</v>
      </c>
      <c r="B25" s="3">
        <v>122</v>
      </c>
      <c r="C25" s="5" t="s">
        <v>68</v>
      </c>
    </row>
    <row r="26" spans="1:3" ht="13.5" thickBot="1" x14ac:dyDescent="0.25">
      <c r="A26" s="12" t="s">
        <v>373</v>
      </c>
      <c r="B26" s="3">
        <v>123</v>
      </c>
      <c r="C26" s="5" t="s">
        <v>69</v>
      </c>
    </row>
    <row r="27" spans="1:3" ht="13.5" thickBot="1" x14ac:dyDescent="0.25">
      <c r="A27" s="12" t="s">
        <v>374</v>
      </c>
      <c r="B27" s="3">
        <v>124</v>
      </c>
      <c r="C27" s="5" t="s">
        <v>70</v>
      </c>
    </row>
    <row r="28" spans="1:3" ht="13.5" thickBot="1" x14ac:dyDescent="0.25">
      <c r="A28" s="12" t="s">
        <v>375</v>
      </c>
      <c r="B28" s="3">
        <v>125</v>
      </c>
      <c r="C28" s="5" t="s">
        <v>71</v>
      </c>
    </row>
    <row r="29" spans="1:3" ht="13.5" thickBot="1" x14ac:dyDescent="0.25">
      <c r="A29" s="12" t="s">
        <v>376</v>
      </c>
      <c r="B29" s="3">
        <v>126</v>
      </c>
      <c r="C29" s="5" t="s">
        <v>72</v>
      </c>
    </row>
    <row r="30" spans="1:3" ht="13.5" thickBot="1" x14ac:dyDescent="0.25">
      <c r="A30" s="12" t="s">
        <v>377</v>
      </c>
      <c r="B30" s="3">
        <v>127</v>
      </c>
      <c r="C30" s="5" t="s">
        <v>73</v>
      </c>
    </row>
    <row r="31" spans="1:3" ht="13.5" thickBot="1" x14ac:dyDescent="0.25">
      <c r="A31" s="12" t="s">
        <v>378</v>
      </c>
      <c r="B31" s="3">
        <v>128</v>
      </c>
      <c r="C31" s="5" t="s">
        <v>74</v>
      </c>
    </row>
    <row r="32" spans="1:3" ht="13.5" thickBot="1" x14ac:dyDescent="0.25">
      <c r="A32" s="12" t="s">
        <v>379</v>
      </c>
      <c r="B32" s="3">
        <v>129</v>
      </c>
      <c r="C32" s="5" t="s">
        <v>75</v>
      </c>
    </row>
    <row r="33" spans="1:3" ht="13.5" thickBot="1" x14ac:dyDescent="0.25">
      <c r="A33" s="12" t="s">
        <v>380</v>
      </c>
      <c r="B33" s="3">
        <v>130</v>
      </c>
      <c r="C33" s="5" t="s">
        <v>76</v>
      </c>
    </row>
    <row r="34" spans="1:3" ht="13.5" thickBot="1" x14ac:dyDescent="0.25">
      <c r="A34" s="12" t="s">
        <v>381</v>
      </c>
      <c r="B34" s="3">
        <v>131</v>
      </c>
      <c r="C34" s="5" t="s">
        <v>77</v>
      </c>
    </row>
    <row r="35" spans="1:3" ht="13.5" thickBot="1" x14ac:dyDescent="0.25">
      <c r="A35" s="12" t="s">
        <v>382</v>
      </c>
      <c r="B35" s="3">
        <v>132</v>
      </c>
      <c r="C35" s="5" t="s">
        <v>78</v>
      </c>
    </row>
    <row r="36" spans="1:3" ht="13.5" thickBot="1" x14ac:dyDescent="0.25">
      <c r="A36" s="12" t="s">
        <v>383</v>
      </c>
      <c r="B36" s="3">
        <v>133</v>
      </c>
      <c r="C36" s="5" t="s">
        <v>79</v>
      </c>
    </row>
    <row r="37" spans="1:3" ht="13.5" thickBot="1" x14ac:dyDescent="0.25">
      <c r="A37" s="12" t="s">
        <v>384</v>
      </c>
      <c r="B37" s="3">
        <v>134</v>
      </c>
      <c r="C37" s="5" t="s">
        <v>80</v>
      </c>
    </row>
    <row r="38" spans="1:3" ht="13.5" thickBot="1" x14ac:dyDescent="0.25">
      <c r="A38" s="12" t="s">
        <v>385</v>
      </c>
      <c r="B38" s="3">
        <v>135</v>
      </c>
      <c r="C38" s="5" t="s">
        <v>81</v>
      </c>
    </row>
    <row r="39" spans="1:3" ht="26.25" thickBot="1" x14ac:dyDescent="0.25">
      <c r="A39" s="12" t="s">
        <v>386</v>
      </c>
      <c r="B39" s="3">
        <v>136</v>
      </c>
      <c r="C39" s="5" t="s">
        <v>82</v>
      </c>
    </row>
    <row r="40" spans="1:3" ht="13.5" thickBot="1" x14ac:dyDescent="0.25">
      <c r="A40" s="12" t="s">
        <v>387</v>
      </c>
      <c r="B40" s="3">
        <v>137</v>
      </c>
      <c r="C40" s="5" t="s">
        <v>83</v>
      </c>
    </row>
    <row r="41" spans="1:3" ht="13.5" thickBot="1" x14ac:dyDescent="0.25">
      <c r="A41" s="12" t="s">
        <v>388</v>
      </c>
      <c r="B41" s="3">
        <v>138</v>
      </c>
      <c r="C41" s="5" t="s">
        <v>84</v>
      </c>
    </row>
    <row r="42" spans="1:3" ht="13.5" thickBot="1" x14ac:dyDescent="0.25">
      <c r="A42" s="12" t="s">
        <v>389</v>
      </c>
      <c r="B42" s="3">
        <v>139</v>
      </c>
      <c r="C42" s="5" t="s">
        <v>85</v>
      </c>
    </row>
    <row r="43" spans="1:3" ht="13.5" thickBot="1" x14ac:dyDescent="0.25">
      <c r="A43" s="12" t="s">
        <v>390</v>
      </c>
      <c r="B43" s="3">
        <v>140</v>
      </c>
      <c r="C43" s="5" t="s">
        <v>86</v>
      </c>
    </row>
    <row r="44" spans="1:3" ht="13.5" thickBot="1" x14ac:dyDescent="0.25">
      <c r="A44" s="12" t="s">
        <v>391</v>
      </c>
      <c r="B44" s="3">
        <v>141</v>
      </c>
      <c r="C44" s="5" t="s">
        <v>87</v>
      </c>
    </row>
    <row r="45" spans="1:3" ht="13.5" thickBot="1" x14ac:dyDescent="0.25">
      <c r="A45" s="12" t="s">
        <v>393</v>
      </c>
      <c r="B45" s="3">
        <v>142</v>
      </c>
      <c r="C45" s="5" t="s">
        <v>88</v>
      </c>
    </row>
    <row r="46" spans="1:3" ht="13.5" thickBot="1" x14ac:dyDescent="0.25">
      <c r="A46" s="12" t="s">
        <v>392</v>
      </c>
      <c r="B46" s="3">
        <v>143</v>
      </c>
      <c r="C46" s="5" t="s">
        <v>89</v>
      </c>
    </row>
    <row r="47" spans="1:3" ht="13.5" thickBot="1" x14ac:dyDescent="0.25">
      <c r="A47" s="12" t="s">
        <v>394</v>
      </c>
      <c r="B47" s="3">
        <v>144</v>
      </c>
      <c r="C47" s="5" t="s">
        <v>90</v>
      </c>
    </row>
    <row r="48" spans="1:3" ht="26.25" thickBot="1" x14ac:dyDescent="0.25">
      <c r="A48" s="12" t="s">
        <v>395</v>
      </c>
      <c r="B48" s="3">
        <v>145</v>
      </c>
      <c r="C48" s="5" t="s">
        <v>92</v>
      </c>
    </row>
    <row r="49" spans="1:3" ht="13.5" thickBot="1" x14ac:dyDescent="0.25">
      <c r="A49" s="12" t="s">
        <v>396</v>
      </c>
      <c r="B49" s="3">
        <v>146</v>
      </c>
      <c r="C49" s="5" t="s">
        <v>93</v>
      </c>
    </row>
    <row r="50" spans="1:3" ht="13.5" thickBot="1" x14ac:dyDescent="0.25">
      <c r="A50" s="12" t="s">
        <v>397</v>
      </c>
      <c r="B50" s="3">
        <v>147</v>
      </c>
      <c r="C50" s="5" t="s">
        <v>94</v>
      </c>
    </row>
    <row r="51" spans="1:3" ht="13.5" thickBot="1" x14ac:dyDescent="0.25">
      <c r="A51" s="12" t="s">
        <v>398</v>
      </c>
      <c r="B51" s="3">
        <v>148</v>
      </c>
      <c r="C51" s="5" t="s">
        <v>95</v>
      </c>
    </row>
    <row r="52" spans="1:3" ht="13.5" thickBot="1" x14ac:dyDescent="0.25">
      <c r="A52" s="12" t="s">
        <v>25</v>
      </c>
      <c r="B52" s="3">
        <v>149</v>
      </c>
      <c r="C52" s="5" t="s">
        <v>96</v>
      </c>
    </row>
    <row r="53" spans="1:3" ht="13.5" thickBot="1" x14ac:dyDescent="0.25">
      <c r="A53" s="12" t="s">
        <v>399</v>
      </c>
      <c r="B53" s="3">
        <v>150</v>
      </c>
      <c r="C53" s="5" t="s">
        <v>97</v>
      </c>
    </row>
    <row r="54" spans="1:3" ht="13.5" thickBot="1" x14ac:dyDescent="0.25">
      <c r="A54" s="12" t="s">
        <v>400</v>
      </c>
      <c r="B54" s="3">
        <v>151</v>
      </c>
      <c r="C54" s="5" t="s">
        <v>98</v>
      </c>
    </row>
    <row r="55" spans="1:3" ht="13.5" thickBot="1" x14ac:dyDescent="0.25">
      <c r="A55" s="12" t="s">
        <v>401</v>
      </c>
      <c r="B55" s="3">
        <v>152</v>
      </c>
      <c r="C55" s="5" t="s">
        <v>99</v>
      </c>
    </row>
    <row r="56" spans="1:3" ht="13.5" thickBot="1" x14ac:dyDescent="0.25">
      <c r="A56" s="12" t="s">
        <v>402</v>
      </c>
      <c r="B56" s="3">
        <v>153</v>
      </c>
      <c r="C56" s="5" t="s">
        <v>100</v>
      </c>
    </row>
    <row r="57" spans="1:3" ht="13.5" thickBot="1" x14ac:dyDescent="0.25">
      <c r="A57" s="12" t="s">
        <v>403</v>
      </c>
      <c r="B57" s="3">
        <v>154</v>
      </c>
      <c r="C57" s="5" t="s">
        <v>101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187</v>
      </c>
    </row>
    <row r="2" spans="1:3" ht="16.5" thickBot="1" x14ac:dyDescent="0.3">
      <c r="A2" s="6"/>
    </row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26.25" thickBot="1" x14ac:dyDescent="0.25">
      <c r="A4" s="15" t="s">
        <v>357</v>
      </c>
      <c r="B4" s="2">
        <v>2801</v>
      </c>
      <c r="C4" s="2" t="s">
        <v>260</v>
      </c>
    </row>
    <row r="5" spans="1:3" ht="26.25" thickBot="1" x14ac:dyDescent="0.25">
      <c r="A5" s="15" t="s">
        <v>16</v>
      </c>
      <c r="B5" s="2">
        <v>2802</v>
      </c>
      <c r="C5" s="2" t="s">
        <v>261</v>
      </c>
    </row>
    <row r="6" spans="1:3" ht="13.5" thickBot="1" x14ac:dyDescent="0.25">
      <c r="A6" s="15" t="s">
        <v>358</v>
      </c>
      <c r="B6" s="2">
        <v>2803</v>
      </c>
      <c r="C6" s="2" t="s">
        <v>262</v>
      </c>
    </row>
    <row r="7" spans="1:3" ht="13.5" thickBot="1" x14ac:dyDescent="0.25">
      <c r="A7" s="15" t="s">
        <v>17</v>
      </c>
      <c r="B7" s="2">
        <v>2804</v>
      </c>
      <c r="C7" s="2" t="s">
        <v>263</v>
      </c>
    </row>
    <row r="8" spans="1:3" ht="13.5" thickBot="1" x14ac:dyDescent="0.25">
      <c r="A8" s="15" t="s">
        <v>18</v>
      </c>
      <c r="B8" s="2">
        <v>2805</v>
      </c>
      <c r="C8" s="2" t="s">
        <v>264</v>
      </c>
    </row>
    <row r="9" spans="1:3" ht="13.5" thickBot="1" x14ac:dyDescent="0.25">
      <c r="A9" s="15" t="s">
        <v>19</v>
      </c>
      <c r="B9" s="2">
        <v>2806</v>
      </c>
      <c r="C9" s="2" t="s">
        <v>265</v>
      </c>
    </row>
    <row r="10" spans="1:3" ht="13.5" thickBot="1" x14ac:dyDescent="0.25">
      <c r="A10" s="15" t="s">
        <v>20</v>
      </c>
      <c r="B10" s="2">
        <v>2807</v>
      </c>
      <c r="C10" s="2" t="s">
        <v>266</v>
      </c>
    </row>
    <row r="11" spans="1:3" ht="13.5" thickBot="1" x14ac:dyDescent="0.25">
      <c r="A11" s="15" t="s">
        <v>21</v>
      </c>
      <c r="B11" s="2">
        <v>2808</v>
      </c>
      <c r="C11" s="2" t="s">
        <v>267</v>
      </c>
    </row>
    <row r="12" spans="1:3" ht="13.5" thickBot="1" x14ac:dyDescent="0.25">
      <c r="A12" s="15" t="s">
        <v>22</v>
      </c>
      <c r="B12" s="2">
        <v>2809</v>
      </c>
      <c r="C12" s="2" t="s">
        <v>268</v>
      </c>
    </row>
    <row r="13" spans="1:3" ht="13.5" thickBot="1" x14ac:dyDescent="0.25">
      <c r="A13" s="15" t="s">
        <v>23</v>
      </c>
      <c r="B13" s="2">
        <v>2810</v>
      </c>
      <c r="C13" s="2" t="s">
        <v>269</v>
      </c>
    </row>
    <row r="14" spans="1:3" ht="13.5" thickBot="1" x14ac:dyDescent="0.25">
      <c r="A14" s="15" t="s">
        <v>24</v>
      </c>
      <c r="B14" s="2">
        <v>2811</v>
      </c>
      <c r="C14" s="2" t="s">
        <v>270</v>
      </c>
    </row>
    <row r="15" spans="1:3" ht="13.5" thickBot="1" x14ac:dyDescent="0.25">
      <c r="A15" s="15" t="s">
        <v>362</v>
      </c>
      <c r="B15" s="2">
        <v>2812</v>
      </c>
      <c r="C15" s="2" t="s">
        <v>271</v>
      </c>
    </row>
    <row r="16" spans="1:3" ht="13.5" thickBot="1" x14ac:dyDescent="0.25">
      <c r="A16" s="15" t="s">
        <v>363</v>
      </c>
      <c r="B16" s="2">
        <v>2813</v>
      </c>
      <c r="C16" s="2" t="s">
        <v>272</v>
      </c>
    </row>
    <row r="17" spans="1:3" ht="13.5" thickBot="1" x14ac:dyDescent="0.25">
      <c r="A17" s="15" t="s">
        <v>364</v>
      </c>
      <c r="B17" s="2">
        <v>2814</v>
      </c>
      <c r="C17" s="2" t="s">
        <v>273</v>
      </c>
    </row>
    <row r="18" spans="1:3" ht="13.5" thickBot="1" x14ac:dyDescent="0.25">
      <c r="A18" s="15" t="s">
        <v>365</v>
      </c>
      <c r="B18" s="2">
        <v>2815</v>
      </c>
      <c r="C18" s="2" t="s">
        <v>274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186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2901</v>
      </c>
      <c r="C4" s="5" t="s">
        <v>275</v>
      </c>
    </row>
    <row r="5" spans="1:3" ht="13.5" thickBot="1" x14ac:dyDescent="0.25">
      <c r="A5" s="15" t="s">
        <v>16</v>
      </c>
      <c r="B5" s="2">
        <v>2902</v>
      </c>
      <c r="C5" s="5" t="s">
        <v>276</v>
      </c>
    </row>
    <row r="6" spans="1:3" ht="13.5" thickBot="1" x14ac:dyDescent="0.25">
      <c r="A6" s="15" t="s">
        <v>358</v>
      </c>
      <c r="B6" s="2">
        <v>2903</v>
      </c>
      <c r="C6" s="5" t="s">
        <v>277</v>
      </c>
    </row>
    <row r="7" spans="1:3" ht="13.5" thickBot="1" x14ac:dyDescent="0.25">
      <c r="A7" s="15" t="s">
        <v>17</v>
      </c>
      <c r="B7" s="2">
        <v>2904</v>
      </c>
      <c r="C7" s="5" t="s">
        <v>278</v>
      </c>
    </row>
    <row r="8" spans="1:3" ht="13.5" thickBot="1" x14ac:dyDescent="0.25">
      <c r="A8" s="15" t="s">
        <v>18</v>
      </c>
      <c r="B8" s="2">
        <v>2905</v>
      </c>
      <c r="C8" s="5" t="s">
        <v>279</v>
      </c>
    </row>
    <row r="9" spans="1:3" ht="13.5" thickBot="1" x14ac:dyDescent="0.25">
      <c r="A9" s="15" t="s">
        <v>19</v>
      </c>
      <c r="B9" s="2">
        <v>2906</v>
      </c>
      <c r="C9" s="5" t="s">
        <v>280</v>
      </c>
    </row>
    <row r="10" spans="1:3" ht="13.5" thickBot="1" x14ac:dyDescent="0.25">
      <c r="A10" s="15" t="s">
        <v>20</v>
      </c>
      <c r="B10" s="2">
        <v>2907</v>
      </c>
      <c r="C10" s="5" t="s">
        <v>281</v>
      </c>
    </row>
    <row r="11" spans="1:3" ht="13.5" thickBot="1" x14ac:dyDescent="0.25">
      <c r="A11" s="15" t="s">
        <v>21</v>
      </c>
      <c r="B11" s="2">
        <v>2908</v>
      </c>
      <c r="C11" s="5" t="s">
        <v>282</v>
      </c>
    </row>
    <row r="12" spans="1:3" ht="13.5" thickBot="1" x14ac:dyDescent="0.25">
      <c r="A12" s="15" t="s">
        <v>22</v>
      </c>
      <c r="B12" s="2">
        <v>2909</v>
      </c>
      <c r="C12" s="5" t="s">
        <v>283</v>
      </c>
    </row>
    <row r="13" spans="1:3" ht="13.5" thickBot="1" x14ac:dyDescent="0.25">
      <c r="A13" s="15" t="s">
        <v>23</v>
      </c>
      <c r="B13" s="2">
        <v>2910</v>
      </c>
      <c r="C13" s="5" t="s">
        <v>284</v>
      </c>
    </row>
    <row r="14" spans="1:3" ht="13.5" thickBot="1" x14ac:dyDescent="0.25">
      <c r="A14" s="15" t="s">
        <v>24</v>
      </c>
      <c r="B14" s="2">
        <v>2911</v>
      </c>
      <c r="C14" s="5" t="s">
        <v>285</v>
      </c>
    </row>
    <row r="15" spans="1:3" ht="13.5" thickBot="1" x14ac:dyDescent="0.25">
      <c r="A15" s="15" t="s">
        <v>362</v>
      </c>
      <c r="B15" s="2">
        <v>2912</v>
      </c>
      <c r="C15" s="5" t="s">
        <v>286</v>
      </c>
    </row>
    <row r="16" spans="1:3" ht="13.5" thickBot="1" x14ac:dyDescent="0.25">
      <c r="A16" s="15" t="s">
        <v>363</v>
      </c>
      <c r="B16" s="2">
        <v>2913</v>
      </c>
      <c r="C16" s="5" t="s">
        <v>287</v>
      </c>
    </row>
    <row r="17" spans="1:3" ht="13.5" thickBot="1" x14ac:dyDescent="0.25">
      <c r="A17" s="15" t="s">
        <v>364</v>
      </c>
      <c r="B17" s="2">
        <v>2914</v>
      </c>
      <c r="C17" s="5" t="s">
        <v>288</v>
      </c>
    </row>
    <row r="18" spans="1:3" ht="13.5" thickBot="1" x14ac:dyDescent="0.25">
      <c r="A18" s="15" t="s">
        <v>365</v>
      </c>
      <c r="B18" s="2">
        <v>2915</v>
      </c>
      <c r="C18" s="5" t="s">
        <v>289</v>
      </c>
    </row>
    <row r="19" spans="1:3" ht="13.5" thickBot="1" x14ac:dyDescent="0.25">
      <c r="A19" s="15" t="s">
        <v>366</v>
      </c>
      <c r="B19" s="2">
        <v>2916</v>
      </c>
      <c r="C19" s="5" t="s">
        <v>290</v>
      </c>
    </row>
    <row r="20" spans="1:3" ht="13.5" thickBot="1" x14ac:dyDescent="0.25">
      <c r="A20" s="15" t="s">
        <v>367</v>
      </c>
      <c r="B20" s="2">
        <v>2917</v>
      </c>
      <c r="C20" s="5" t="s">
        <v>291</v>
      </c>
    </row>
    <row r="21" spans="1:3" ht="13.5" thickBot="1" x14ac:dyDescent="0.25">
      <c r="A21" s="15" t="s">
        <v>368</v>
      </c>
      <c r="B21" s="2">
        <v>2918</v>
      </c>
      <c r="C21" s="5" t="s">
        <v>292</v>
      </c>
    </row>
    <row r="22" spans="1:3" ht="13.5" thickBot="1" x14ac:dyDescent="0.25">
      <c r="A22" s="15" t="s">
        <v>369</v>
      </c>
      <c r="B22" s="2">
        <v>2919</v>
      </c>
      <c r="C22" s="5" t="s">
        <v>293</v>
      </c>
    </row>
    <row r="23" spans="1:3" ht="13.5" thickBot="1" x14ac:dyDescent="0.25">
      <c r="A23" s="15" t="s">
        <v>370</v>
      </c>
      <c r="B23" s="2">
        <v>2920</v>
      </c>
      <c r="C23" s="5" t="s">
        <v>294</v>
      </c>
    </row>
    <row r="24" spans="1:3" ht="13.5" thickBot="1" x14ac:dyDescent="0.25">
      <c r="A24" s="15" t="s">
        <v>371</v>
      </c>
      <c r="B24" s="2">
        <v>2921</v>
      </c>
      <c r="C24" s="5" t="s">
        <v>295</v>
      </c>
    </row>
    <row r="25" spans="1:3" ht="13.5" thickBot="1" x14ac:dyDescent="0.25">
      <c r="A25" s="15" t="s">
        <v>372</v>
      </c>
      <c r="B25" s="2">
        <v>2922</v>
      </c>
      <c r="C25" s="5" t="s">
        <v>296</v>
      </c>
    </row>
    <row r="26" spans="1:3" ht="13.5" thickBot="1" x14ac:dyDescent="0.25">
      <c r="A26" s="15" t="s">
        <v>373</v>
      </c>
      <c r="B26" s="2">
        <v>2923</v>
      </c>
      <c r="C26" s="5" t="s">
        <v>297</v>
      </c>
    </row>
    <row r="27" spans="1:3" ht="13.5" thickBot="1" x14ac:dyDescent="0.25">
      <c r="A27" s="15" t="s">
        <v>374</v>
      </c>
      <c r="B27" s="2">
        <v>2924</v>
      </c>
      <c r="C27" s="5" t="s">
        <v>298</v>
      </c>
    </row>
    <row r="28" spans="1:3" ht="13.5" thickBot="1" x14ac:dyDescent="0.25">
      <c r="A28" s="15" t="s">
        <v>375</v>
      </c>
      <c r="B28" s="2">
        <v>2925</v>
      </c>
      <c r="C28" s="5" t="s">
        <v>299</v>
      </c>
    </row>
    <row r="29" spans="1:3" ht="13.5" thickBot="1" x14ac:dyDescent="0.25">
      <c r="A29" s="15" t="s">
        <v>376</v>
      </c>
      <c r="B29" s="2">
        <v>2926</v>
      </c>
      <c r="C29" s="5" t="s">
        <v>300</v>
      </c>
    </row>
    <row r="30" spans="1:3" ht="13.5" thickBot="1" x14ac:dyDescent="0.25">
      <c r="A30" s="15" t="s">
        <v>377</v>
      </c>
      <c r="B30" s="2">
        <v>2927</v>
      </c>
      <c r="C30" s="5" t="s">
        <v>301</v>
      </c>
    </row>
    <row r="31" spans="1:3" ht="13.5" thickBot="1" x14ac:dyDescent="0.25">
      <c r="A31" s="15" t="s">
        <v>378</v>
      </c>
      <c r="B31" s="2">
        <v>2928</v>
      </c>
      <c r="C31" s="5" t="s">
        <v>302</v>
      </c>
    </row>
    <row r="32" spans="1:3" ht="13.5" thickBot="1" x14ac:dyDescent="0.25">
      <c r="A32" s="15" t="s">
        <v>379</v>
      </c>
      <c r="B32" s="2">
        <v>2929</v>
      </c>
      <c r="C32" s="5" t="s">
        <v>303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185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3001</v>
      </c>
      <c r="C4" s="5" t="s">
        <v>304</v>
      </c>
    </row>
    <row r="5" spans="1:3" ht="13.5" thickBot="1" x14ac:dyDescent="0.25">
      <c r="A5" s="15" t="s">
        <v>16</v>
      </c>
      <c r="B5" s="2">
        <v>3002</v>
      </c>
      <c r="C5" s="5" t="s">
        <v>305</v>
      </c>
    </row>
    <row r="6" spans="1:3" ht="26.25" thickBot="1" x14ac:dyDescent="0.25">
      <c r="A6" s="15" t="s">
        <v>358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103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41" t="s">
        <v>316</v>
      </c>
      <c r="C4" s="5" t="s">
        <v>104</v>
      </c>
    </row>
    <row r="5" spans="1:3" ht="13.5" thickBot="1" x14ac:dyDescent="0.25">
      <c r="A5" s="1" t="s">
        <v>16</v>
      </c>
      <c r="B5" s="41" t="s">
        <v>315</v>
      </c>
      <c r="C5" s="5" t="s">
        <v>105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41" t="s">
        <v>311</v>
      </c>
      <c r="C4" s="5" t="s">
        <v>106</v>
      </c>
    </row>
    <row r="5" spans="1:3" ht="13.5" thickBot="1" x14ac:dyDescent="0.25">
      <c r="A5" s="1" t="s">
        <v>16</v>
      </c>
      <c r="B5" s="41" t="s">
        <v>312</v>
      </c>
      <c r="C5" s="5" t="s">
        <v>107</v>
      </c>
    </row>
    <row r="6" spans="1:3" ht="13.5" thickBot="1" x14ac:dyDescent="0.25">
      <c r="A6" s="1" t="s">
        <v>358</v>
      </c>
      <c r="B6" s="41" t="s">
        <v>313</v>
      </c>
      <c r="C6" s="5" t="s">
        <v>108</v>
      </c>
    </row>
    <row r="7" spans="1:3" ht="13.5" thickBot="1" x14ac:dyDescent="0.25">
      <c r="A7" s="1" t="s">
        <v>17</v>
      </c>
      <c r="B7" s="41" t="s">
        <v>314</v>
      </c>
      <c r="C7" s="5" t="s">
        <v>109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2">
        <v>401</v>
      </c>
      <c r="C4" s="5" t="s">
        <v>110</v>
      </c>
    </row>
    <row r="5" spans="1:3" ht="13.5" thickBot="1" x14ac:dyDescent="0.25">
      <c r="A5" s="1" t="s">
        <v>16</v>
      </c>
      <c r="B5" s="2">
        <v>402</v>
      </c>
      <c r="C5" s="5" t="s">
        <v>111</v>
      </c>
    </row>
    <row r="6" spans="1:3" ht="13.5" thickBot="1" x14ac:dyDescent="0.25">
      <c r="A6" s="1" t="s">
        <v>358</v>
      </c>
      <c r="B6" s="2">
        <v>403</v>
      </c>
      <c r="C6" s="5" t="s">
        <v>112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501</v>
      </c>
      <c r="C4" s="5" t="s">
        <v>113</v>
      </c>
    </row>
    <row r="5" spans="1:3" ht="13.5" thickBot="1" x14ac:dyDescent="0.25">
      <c r="A5" s="15" t="s">
        <v>16</v>
      </c>
      <c r="B5" s="2">
        <v>502</v>
      </c>
      <c r="C5" s="5" t="s">
        <v>114</v>
      </c>
    </row>
    <row r="6" spans="1:3" ht="13.5" thickBot="1" x14ac:dyDescent="0.25">
      <c r="A6" s="15" t="s">
        <v>358</v>
      </c>
      <c r="B6" s="2">
        <v>503</v>
      </c>
      <c r="C6" s="5" t="s">
        <v>115</v>
      </c>
    </row>
    <row r="7" spans="1:3" ht="13.5" thickBot="1" x14ac:dyDescent="0.25">
      <c r="A7" s="15" t="s">
        <v>17</v>
      </c>
      <c r="B7" s="2">
        <v>504</v>
      </c>
      <c r="C7" s="5" t="s">
        <v>116</v>
      </c>
    </row>
    <row r="8" spans="1:3" ht="13.5" thickBot="1" x14ac:dyDescent="0.25">
      <c r="A8" s="15" t="s">
        <v>18</v>
      </c>
      <c r="B8" s="2">
        <v>505</v>
      </c>
      <c r="C8" s="5" t="s">
        <v>117</v>
      </c>
    </row>
    <row r="9" spans="1:3" ht="13.5" thickBot="1" x14ac:dyDescent="0.25">
      <c r="A9" s="15" t="s">
        <v>19</v>
      </c>
      <c r="B9" s="2">
        <v>506</v>
      </c>
      <c r="C9" s="5" t="s">
        <v>118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6" t="s">
        <v>357</v>
      </c>
      <c r="B4" s="2">
        <v>601</v>
      </c>
      <c r="C4" s="5" t="s">
        <v>119</v>
      </c>
    </row>
    <row r="5" spans="1:3" ht="13.5" thickBot="1" x14ac:dyDescent="0.25">
      <c r="A5" s="16" t="s">
        <v>16</v>
      </c>
      <c r="B5" s="2">
        <v>602</v>
      </c>
      <c r="C5" s="5" t="s">
        <v>120</v>
      </c>
    </row>
    <row r="6" spans="1:3" ht="13.5" thickBot="1" x14ac:dyDescent="0.25">
      <c r="A6" s="16" t="s">
        <v>358</v>
      </c>
      <c r="B6" s="2">
        <v>603</v>
      </c>
      <c r="C6" s="5" t="s">
        <v>121</v>
      </c>
    </row>
    <row r="7" spans="1:3" ht="13.5" thickBot="1" x14ac:dyDescent="0.25">
      <c r="A7" s="16" t="s">
        <v>17</v>
      </c>
      <c r="B7" s="2">
        <v>604</v>
      </c>
      <c r="C7" s="5" t="s">
        <v>122</v>
      </c>
    </row>
    <row r="8" spans="1:3" ht="13.5" thickBot="1" x14ac:dyDescent="0.25">
      <c r="A8" s="16" t="s">
        <v>18</v>
      </c>
      <c r="B8" s="2">
        <v>605</v>
      </c>
      <c r="C8" s="5" t="s">
        <v>123</v>
      </c>
    </row>
    <row r="9" spans="1:3" ht="13.5" thickBot="1" x14ac:dyDescent="0.25">
      <c r="A9" s="16" t="s">
        <v>19</v>
      </c>
      <c r="B9" s="2">
        <v>606</v>
      </c>
      <c r="C9" s="5" t="s">
        <v>124</v>
      </c>
    </row>
    <row r="10" spans="1:3" ht="13.5" thickBot="1" x14ac:dyDescent="0.25">
      <c r="A10" s="16" t="s">
        <v>20</v>
      </c>
      <c r="B10" s="2">
        <v>607</v>
      </c>
      <c r="C10" s="5" t="s">
        <v>125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184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701</v>
      </c>
      <c r="C4" s="5" t="s">
        <v>137</v>
      </c>
    </row>
    <row r="5" spans="1:3" ht="13.5" thickBot="1" x14ac:dyDescent="0.25">
      <c r="A5" s="15" t="s">
        <v>16</v>
      </c>
      <c r="B5" s="2">
        <v>702</v>
      </c>
      <c r="C5" s="5" t="s">
        <v>138</v>
      </c>
    </row>
    <row r="6" spans="1:3" ht="13.5" thickBot="1" x14ac:dyDescent="0.25">
      <c r="A6" s="15" t="s">
        <v>358</v>
      </c>
      <c r="B6" s="2">
        <v>703</v>
      </c>
      <c r="C6" s="5" t="s">
        <v>139</v>
      </c>
    </row>
    <row r="7" spans="1:3" ht="13.5" thickBot="1" x14ac:dyDescent="0.25">
      <c r="A7" s="15" t="s">
        <v>17</v>
      </c>
      <c r="B7" s="2">
        <v>704</v>
      </c>
      <c r="C7" s="5" t="s">
        <v>140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2023-03-30T10:54:07Z</dcterms:modified>
</cp:coreProperties>
</file>